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pirochJi\obec\"/>
    </mc:Choice>
  </mc:AlternateContent>
  <xr:revisionPtr revIDLastSave="0" documentId="13_ncr:1_{B5BF8417-BA32-4C73-AF1E-B3F0FD04EF2C}" xr6:coauthVersionLast="44" xr6:coauthVersionMax="44" xr10:uidLastSave="{00000000-0000-0000-0000-000000000000}"/>
  <workbookProtection workbookPassword="C478" lockStructure="1"/>
  <bookViews>
    <workbookView xWindow="3990" yWindow="4200" windowWidth="21600" windowHeight="11400" xr2:uid="{00000000-000D-0000-FFFF-FFFF00000000}"/>
  </bookViews>
  <sheets>
    <sheet name="Rozpočet" sheetId="13" r:id="rId1"/>
    <sheet name="RO1" sheetId="8" r:id="rId2"/>
    <sheet name="RO2" sheetId="11" r:id="rId3"/>
    <sheet name="RO3" sheetId="1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8" i="13" l="1"/>
  <c r="E20" i="13"/>
  <c r="E61" i="12" l="1"/>
  <c r="E23" i="12"/>
  <c r="E47" i="11" l="1"/>
  <c r="E21" i="11"/>
  <c r="E17" i="8"/>
  <c r="E11" i="8"/>
</calcChain>
</file>

<file path=xl/sharedStrings.xml><?xml version="1.0" encoding="utf-8"?>
<sst xmlns="http://schemas.openxmlformats.org/spreadsheetml/2006/main" count="370" uniqueCount="156">
  <si>
    <t>Výdaje</t>
  </si>
  <si>
    <t>Příjmy</t>
  </si>
  <si>
    <t>Příjmy celkem</t>
  </si>
  <si>
    <t>Výdaje celkem</t>
  </si>
  <si>
    <t>………………………………………………….</t>
  </si>
  <si>
    <t xml:space="preserve">              Obec Kopidlo</t>
  </si>
  <si>
    <t>Par.</t>
  </si>
  <si>
    <t>pol.</t>
  </si>
  <si>
    <t>Popis</t>
  </si>
  <si>
    <t>Změna rozpočtu</t>
  </si>
  <si>
    <t xml:space="preserve">          Rozpočtové opatření 1/2019</t>
  </si>
  <si>
    <t>Dne 25.06.2019</t>
  </si>
  <si>
    <t>RO1/2019</t>
  </si>
  <si>
    <t>Daň z příjmů práv.osob za obce</t>
  </si>
  <si>
    <t>Neinv.přijaté transf.z VPS SR</t>
  </si>
  <si>
    <t>Neinv.přij.tran.ze SR-s.d.vzt.</t>
  </si>
  <si>
    <t>Pohoštění</t>
  </si>
  <si>
    <t>Knihy,učební pomůcky a tisk</t>
  </si>
  <si>
    <t>Datum vyvěšení 25.6.2019</t>
  </si>
  <si>
    <t>0000</t>
  </si>
  <si>
    <t>1111</t>
  </si>
  <si>
    <t>Daň z příjmů FO placená plátci</t>
  </si>
  <si>
    <t>1113</t>
  </si>
  <si>
    <t>Daň z příjmů FO vybír. srážkou</t>
  </si>
  <si>
    <t>1121</t>
  </si>
  <si>
    <t>Daň z příjmů právnických osob</t>
  </si>
  <si>
    <t>1122</t>
  </si>
  <si>
    <t>1211</t>
  </si>
  <si>
    <t>Daň z přidané hodnoty</t>
  </si>
  <si>
    <t>1361</t>
  </si>
  <si>
    <t>Správní poplatky</t>
  </si>
  <si>
    <t>1381</t>
  </si>
  <si>
    <t>Daň z hazardních her</t>
  </si>
  <si>
    <t>4112</t>
  </si>
  <si>
    <t>4122</t>
  </si>
  <si>
    <t>Neinv.přijaté transf.od krajů</t>
  </si>
  <si>
    <t>3613</t>
  </si>
  <si>
    <t>2132</t>
  </si>
  <si>
    <t>Příj.z pronáj.ost.nemovit.věcí</t>
  </si>
  <si>
    <t>3722</t>
  </si>
  <si>
    <t>2111</t>
  </si>
  <si>
    <t>Příj.z poskyt.služeb a výrobků</t>
  </si>
  <si>
    <t>6171</t>
  </si>
  <si>
    <t>2131</t>
  </si>
  <si>
    <t>Příjmy z pronájmu pozemků</t>
  </si>
  <si>
    <t>6310</t>
  </si>
  <si>
    <t>2141</t>
  </si>
  <si>
    <t>Příjmy z úroků (část)</t>
  </si>
  <si>
    <t xml:space="preserve">          Rozpočtové opatření 2/2019</t>
  </si>
  <si>
    <t>RO2/2019</t>
  </si>
  <si>
    <t>2292</t>
  </si>
  <si>
    <t>5323</t>
  </si>
  <si>
    <t>Neinvestiční transfery krajům</t>
  </si>
  <si>
    <t>2321</t>
  </si>
  <si>
    <t>5169</t>
  </si>
  <si>
    <t>Nákup ostatních služeb</t>
  </si>
  <si>
    <t>2341</t>
  </si>
  <si>
    <t>5139</t>
  </si>
  <si>
    <t>Nákup materiálu j.n.</t>
  </si>
  <si>
    <t>5175</t>
  </si>
  <si>
    <t>3314</t>
  </si>
  <si>
    <t>5021</t>
  </si>
  <si>
    <t>Ostatní osobní výdaje</t>
  </si>
  <si>
    <t>5173</t>
  </si>
  <si>
    <t>Cestovné (tuzem.i zahranič.)</t>
  </si>
  <si>
    <t>3319</t>
  </si>
  <si>
    <t>5194</t>
  </si>
  <si>
    <t>Věcné dary</t>
  </si>
  <si>
    <t>3639</t>
  </si>
  <si>
    <t>5171</t>
  </si>
  <si>
    <t>Opravy a udržování</t>
  </si>
  <si>
    <t>3745</t>
  </si>
  <si>
    <t>6112</t>
  </si>
  <si>
    <t>5023</t>
  </si>
  <si>
    <t>Odměny čl.zastup.obcí a krajů</t>
  </si>
  <si>
    <t>6117</t>
  </si>
  <si>
    <t>5154</t>
  </si>
  <si>
    <t>Elektrická energie</t>
  </si>
  <si>
    <t>5168</t>
  </si>
  <si>
    <t>Zprac.dat a sl.inf.kom.techn.</t>
  </si>
  <si>
    <t>5229</t>
  </si>
  <si>
    <t>Ost.neinv.tra.nezisk.a pod.org</t>
  </si>
  <si>
    <t>5163</t>
  </si>
  <si>
    <t>Služby peněžních ústavů</t>
  </si>
  <si>
    <t>6399</t>
  </si>
  <si>
    <t>5365</t>
  </si>
  <si>
    <t>Platby daní a popl.kraj.,obc..</t>
  </si>
  <si>
    <t>6402</t>
  </si>
  <si>
    <t>5366</t>
  </si>
  <si>
    <t>Výdaje z FV min.let kraj-obec</t>
  </si>
  <si>
    <t xml:space="preserve">          Rozpočtové opatření 3/2019</t>
  </si>
  <si>
    <t>RO3/2019</t>
  </si>
  <si>
    <t>1112</t>
  </si>
  <si>
    <t>Daň z příjmů FO placená poplat</t>
  </si>
  <si>
    <t>1335</t>
  </si>
  <si>
    <t>Popl.-odnětí poz.-funkce lesa</t>
  </si>
  <si>
    <t>1337</t>
  </si>
  <si>
    <t>Poplatek za komunální odpad</t>
  </si>
  <si>
    <t>1341</t>
  </si>
  <si>
    <t>Poplatek ze psů</t>
  </si>
  <si>
    <t>3612</t>
  </si>
  <si>
    <t>5512</t>
  </si>
  <si>
    <t>6121</t>
  </si>
  <si>
    <t>Budovy,haly,stavby</t>
  </si>
  <si>
    <t>3326</t>
  </si>
  <si>
    <t>3631</t>
  </si>
  <si>
    <t>3721</t>
  </si>
  <si>
    <t>5137</t>
  </si>
  <si>
    <t>DHDM</t>
  </si>
  <si>
    <t>5222</t>
  </si>
  <si>
    <t>Neinv.transfery spolkům</t>
  </si>
  <si>
    <t>5136</t>
  </si>
  <si>
    <t>Knihy, učební pomůcky a tisk</t>
  </si>
  <si>
    <t>5153</t>
  </si>
  <si>
    <t>Plyn</t>
  </si>
  <si>
    <t>5162</t>
  </si>
  <si>
    <t>Služby elektronic.  komunikací</t>
  </si>
  <si>
    <t>5321</t>
  </si>
  <si>
    <t>Neinvestiční transfery obcím</t>
  </si>
  <si>
    <t>Dne 11.11.2019</t>
  </si>
  <si>
    <t>Datum vyvěšení 11.11.2019</t>
  </si>
  <si>
    <t>Dne 16.12.2019</t>
  </si>
  <si>
    <t>Datum vyvěšení 16.12.2019</t>
  </si>
  <si>
    <t xml:space="preserve">          Rozpočet na rok 2019</t>
  </si>
  <si>
    <t>Dne 28.11.2018</t>
  </si>
  <si>
    <t>Datum vyvěšení 28.11.2019</t>
  </si>
  <si>
    <t>Schváleno dne : 15.12.2018  usnesením č.15</t>
  </si>
  <si>
    <t>Daň z příjmů  fyz. osob ze ZČ</t>
  </si>
  <si>
    <t>Daň z příjmů  fyz. osob ze SVČ</t>
  </si>
  <si>
    <t>1511</t>
  </si>
  <si>
    <t>Daň z nemovitých věcí</t>
  </si>
  <si>
    <t>komunální odpad</t>
  </si>
  <si>
    <t>Částka Kč</t>
  </si>
  <si>
    <t>Daň z příjmů  fyz. osob z kap.výnosů</t>
  </si>
  <si>
    <t>Daň z příjmů práv.osob</t>
  </si>
  <si>
    <t>Příjmy z poskyt.služeb</t>
  </si>
  <si>
    <t>Příj.z pronáj.pozemků</t>
  </si>
  <si>
    <t>Příj.z pronájm.ostat.nemov.KD</t>
  </si>
  <si>
    <t>Příj.z pronájm.ostat.nemov.Has</t>
  </si>
  <si>
    <t>Neinvest.transfér od kraj.úřadu</t>
  </si>
  <si>
    <t>Pol.</t>
  </si>
  <si>
    <t>Text</t>
  </si>
  <si>
    <t>Poznámka</t>
  </si>
  <si>
    <t>Ostatní záležitosti kultury</t>
  </si>
  <si>
    <t>Poříz.zachov. a obnova hodnot</t>
  </si>
  <si>
    <t>míst.kultur.národ.  a histor.povědomí</t>
  </si>
  <si>
    <t>Veřejné osvětlení</t>
  </si>
  <si>
    <t>Opravy obecní stodoly</t>
  </si>
  <si>
    <t>Sběr a svoz nebezpeč. odpadů</t>
  </si>
  <si>
    <t>Sběr a svoz komunál.odpadů</t>
  </si>
  <si>
    <t>Údržba zeleně - traktůrek,sekačka</t>
  </si>
  <si>
    <t>Požární ochrana -dobrovol.část</t>
  </si>
  <si>
    <t>Zastupitelstva obcí</t>
  </si>
  <si>
    <t>Činnost místní správy</t>
  </si>
  <si>
    <t>P-V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</si>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</sst>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/>
    <xf numFmtId="0" fontId="1" fillId="0" borderId="0" xfId="0" applyFont="1" applyBorder="1"/>
    <xf numFmtId="0" fontId="3" fillId="0" borderId="0" xfId="0" applyFont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0" xfId="0" applyFont="1" applyBorder="1"/>
    <xf numFmtId="0" fontId="1" fillId="0" borderId="1" xfId="0" applyFont="1" applyBorder="1"/>
    <xf numFmtId="0" fontId="1" fillId="0" borderId="10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6" xfId="0" applyFont="1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49" fontId="0" fillId="0" borderId="5" xfId="0" applyNumberFormat="1" applyBorder="1"/>
    <xf numFmtId="49" fontId="0" fillId="0" borderId="1" xfId="0" applyNumberFormat="1" applyBorder="1"/>
    <xf numFmtId="1" fontId="0" fillId="0" borderId="15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2" fillId="0" borderId="6" xfId="0" applyFont="1" applyBorder="1"/>
    <xf numFmtId="0" fontId="1" fillId="0" borderId="11" xfId="0" applyFont="1" applyBorder="1"/>
    <xf numFmtId="1" fontId="0" fillId="0" borderId="16" xfId="0" applyNumberFormat="1" applyBorder="1"/>
    <xf numFmtId="0" fontId="1" fillId="0" borderId="18" xfId="0" applyFont="1" applyBorder="1"/>
    <xf numFmtId="0" fontId="0" fillId="0" borderId="19" xfId="0" applyBorder="1"/>
    <xf numFmtId="0" fontId="1" fillId="0" borderId="20" xfId="0" applyFont="1" applyBorder="1" applyAlignment="1">
      <alignment horizontal="right"/>
    </xf>
    <xf numFmtId="0" fontId="0" fillId="0" borderId="21" xfId="0" applyBorder="1"/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14" xfId="0" applyFont="1" applyBorder="1"/>
    <xf numFmtId="0" fontId="1" fillId="0" borderId="19" xfId="0" applyFont="1" applyBorder="1"/>
    <xf numFmtId="0" fontId="1" fillId="0" borderId="14" xfId="0" applyFont="1" applyFill="1" applyBorder="1"/>
    <xf numFmtId="0" fontId="1" fillId="0" borderId="25" xfId="0" applyFont="1" applyBorder="1"/>
    <xf numFmtId="0" fontId="0" fillId="0" borderId="25" xfId="0" applyBorder="1"/>
    <xf numFmtId="1" fontId="0" fillId="0" borderId="25" xfId="0" applyNumberFormat="1" applyBorder="1"/>
    <xf numFmtId="0" fontId="0" fillId="0" borderId="5" xfId="0" applyFont="1" applyBorder="1"/>
    <xf numFmtId="0" fontId="0" fillId="0" borderId="1" xfId="0" applyFont="1" applyBorder="1"/>
    <xf numFmtId="0" fontId="0" fillId="0" borderId="15" xfId="0" applyFont="1" applyBorder="1" applyAlignment="1">
      <alignment horizontal="right"/>
    </xf>
    <xf numFmtId="0" fontId="0" fillId="0" borderId="26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1" fillId="0" borderId="27" xfId="0" applyFont="1" applyBorder="1"/>
    <xf numFmtId="0" fontId="1" fillId="0" borderId="30" xfId="0" applyFont="1" applyBorder="1"/>
    <xf numFmtId="0" fontId="1" fillId="0" borderId="31" xfId="0" applyFont="1" applyBorder="1"/>
    <xf numFmtId="0" fontId="1" fillId="0" borderId="28" xfId="0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180976</xdr:rowOff>
    </xdr:from>
    <xdr:to>
      <xdr:col>0</xdr:col>
      <xdr:colOff>1</xdr:colOff>
      <xdr:row>1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D1A9E1CD-B769-444B-A765-53C17970592B}"/>
            </a:ext>
          </a:extLst>
        </xdr:cNvPr>
        <xdr:cNvSpPr>
          <a:spLocks noChangeShapeType="1"/>
        </xdr:cNvSpPr>
      </xdr:nvSpPr>
      <xdr:spPr bwMode="auto">
        <a:xfrm flipH="1" flipV="1">
          <a:off x="0" y="180976"/>
          <a:ext cx="1" cy="9524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190499</xdr:rowOff>
    </xdr:from>
    <xdr:to>
      <xdr:col>6</xdr:col>
      <xdr:colOff>9525</xdr:colOff>
      <xdr:row>1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C5C1BA2F-B419-4726-B1EA-334DFDCADBBC}"/>
            </a:ext>
          </a:extLst>
        </xdr:cNvPr>
        <xdr:cNvSpPr>
          <a:spLocks noChangeArrowheads="1"/>
        </xdr:cNvSpPr>
      </xdr:nvSpPr>
      <xdr:spPr bwMode="auto">
        <a:xfrm>
          <a:off x="0" y="190499"/>
          <a:ext cx="6172200" cy="1"/>
        </a:xfrm>
        <a:prstGeom prst="rect">
          <a:avLst/>
        </a:prstGeom>
        <a:solidFill>
          <a:srgbClr val="808080"/>
        </a:solidFill>
        <a:ln w="9525">
          <a:noFill/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180976</xdr:rowOff>
    </xdr:from>
    <xdr:to>
      <xdr:col>0</xdr:col>
      <xdr:colOff>1</xdr:colOff>
      <xdr:row>1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0" y="180976"/>
          <a:ext cx="1" cy="9524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190499</xdr:rowOff>
    </xdr:from>
    <xdr:to>
      <xdr:col>7</xdr:col>
      <xdr:colOff>9525</xdr:colOff>
      <xdr:row>1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0" y="190499"/>
          <a:ext cx="6172200" cy="180975"/>
        </a:xfrm>
        <a:prstGeom prst="rect">
          <a:avLst/>
        </a:prstGeom>
        <a:solidFill>
          <a:srgbClr val="808080"/>
        </a:solidFill>
        <a:ln w="9525">
          <a:noFill/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180976</xdr:rowOff>
    </xdr:from>
    <xdr:to>
      <xdr:col>0</xdr:col>
      <xdr:colOff>1</xdr:colOff>
      <xdr:row>1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84DA9089-91D8-45E7-9202-B1309A60B1E4}"/>
            </a:ext>
          </a:extLst>
        </xdr:cNvPr>
        <xdr:cNvSpPr>
          <a:spLocks noChangeShapeType="1"/>
        </xdr:cNvSpPr>
      </xdr:nvSpPr>
      <xdr:spPr bwMode="auto">
        <a:xfrm flipH="1" flipV="1">
          <a:off x="0" y="180976"/>
          <a:ext cx="1" cy="9524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190499</xdr:rowOff>
    </xdr:from>
    <xdr:to>
      <xdr:col>7</xdr:col>
      <xdr:colOff>9525</xdr:colOff>
      <xdr:row>1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97D6FCCE-BD6E-4F29-BA30-07453052C067}"/>
            </a:ext>
          </a:extLst>
        </xdr:cNvPr>
        <xdr:cNvSpPr>
          <a:spLocks noChangeArrowheads="1"/>
        </xdr:cNvSpPr>
      </xdr:nvSpPr>
      <xdr:spPr bwMode="auto">
        <a:xfrm>
          <a:off x="0" y="190499"/>
          <a:ext cx="6172200" cy="1"/>
        </a:xfrm>
        <a:prstGeom prst="rect">
          <a:avLst/>
        </a:prstGeom>
        <a:solidFill>
          <a:srgbClr val="808080"/>
        </a:solidFill>
        <a:ln w="9525">
          <a:noFill/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180976</xdr:rowOff>
    </xdr:from>
    <xdr:to>
      <xdr:col>0</xdr:col>
      <xdr:colOff>1</xdr:colOff>
      <xdr:row>1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D2DC88B6-7295-46D0-8716-9F46DD42332C}"/>
            </a:ext>
          </a:extLst>
        </xdr:cNvPr>
        <xdr:cNvSpPr>
          <a:spLocks noChangeShapeType="1"/>
        </xdr:cNvSpPr>
      </xdr:nvSpPr>
      <xdr:spPr bwMode="auto">
        <a:xfrm flipH="1" flipV="1">
          <a:off x="0" y="180976"/>
          <a:ext cx="1" cy="9524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190499</xdr:rowOff>
    </xdr:from>
    <xdr:to>
      <xdr:col>7</xdr:col>
      <xdr:colOff>9525</xdr:colOff>
      <xdr:row>1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6A756556-3632-421E-9365-3A76B2D3DA41}"/>
            </a:ext>
          </a:extLst>
        </xdr:cNvPr>
        <xdr:cNvSpPr>
          <a:spLocks noChangeArrowheads="1"/>
        </xdr:cNvSpPr>
      </xdr:nvSpPr>
      <xdr:spPr bwMode="auto">
        <a:xfrm>
          <a:off x="0" y="190499"/>
          <a:ext cx="6172200" cy="1"/>
        </a:xfrm>
        <a:prstGeom prst="rect">
          <a:avLst/>
        </a:prstGeom>
        <a:solidFill>
          <a:srgbClr val="808080"/>
        </a:solidFill>
        <a:ln w="9525">
          <a:noFill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C9964-8058-4EA3-AE98-EF63AE9CE93F}">
  <dimension ref="B1:F49"/>
  <sheetViews>
    <sheetView tabSelected="1" topLeftCell="A13" workbookViewId="0">
      <selection activeCell="E24" sqref="E24"/>
    </sheetView>
  </sheetViews>
  <sheetFormatPr defaultRowHeight="15" x14ac:dyDescent="0.25"/>
  <cols>
    <col min="1" max="1" width="1.42578125" customWidth="1"/>
    <col min="2" max="2" width="7.5703125" customWidth="1"/>
    <col min="3" max="3" width="10.85546875" customWidth="1"/>
    <col min="4" max="4" width="34.5703125" customWidth="1"/>
    <col min="5" max="5" width="15" customWidth="1"/>
    <col min="6" max="6" width="17" customWidth="1"/>
  </cols>
  <sheetData>
    <row r="1" spans="2:6" s="2" customFormat="1" x14ac:dyDescent="0.25">
      <c r="B1" s="4"/>
    </row>
    <row r="2" spans="2:6" ht="23.25" x14ac:dyDescent="0.35">
      <c r="C2" s="5" t="s">
        <v>123</v>
      </c>
      <c r="D2" s="3"/>
      <c r="F2" t="s">
        <v>124</v>
      </c>
    </row>
    <row r="3" spans="2:6" x14ac:dyDescent="0.25">
      <c r="B3" s="3"/>
    </row>
    <row r="4" spans="2:6" ht="15.75" thickBot="1" x14ac:dyDescent="0.3">
      <c r="F4" s="2"/>
    </row>
    <row r="5" spans="2:6" ht="15.75" thickBot="1" x14ac:dyDescent="0.3">
      <c r="B5" s="36" t="s">
        <v>6</v>
      </c>
      <c r="C5" s="37" t="s">
        <v>140</v>
      </c>
      <c r="D5" s="37" t="s">
        <v>141</v>
      </c>
      <c r="E5" s="38" t="s">
        <v>132</v>
      </c>
      <c r="F5" s="41" t="s">
        <v>142</v>
      </c>
    </row>
    <row r="6" spans="2:6" x14ac:dyDescent="0.25">
      <c r="B6" s="32" t="s">
        <v>1</v>
      </c>
      <c r="C6" s="40"/>
      <c r="D6" s="40"/>
      <c r="E6" s="34"/>
      <c r="F6" s="35"/>
    </row>
    <row r="7" spans="2:6" x14ac:dyDescent="0.25">
      <c r="B7" s="6"/>
      <c r="C7" s="1" t="s">
        <v>20</v>
      </c>
      <c r="D7" s="1" t="s">
        <v>127</v>
      </c>
      <c r="E7" s="25">
        <v>251000</v>
      </c>
      <c r="F7" s="7"/>
    </row>
    <row r="8" spans="2:6" x14ac:dyDescent="0.25">
      <c r="B8" s="6"/>
      <c r="C8" s="1" t="s">
        <v>92</v>
      </c>
      <c r="D8" s="1" t="s">
        <v>128</v>
      </c>
      <c r="E8" s="25">
        <v>45000</v>
      </c>
      <c r="F8" s="7"/>
    </row>
    <row r="9" spans="2:6" x14ac:dyDescent="0.25">
      <c r="B9" s="6"/>
      <c r="C9" s="1" t="s">
        <v>22</v>
      </c>
      <c r="D9" s="1" t="s">
        <v>133</v>
      </c>
      <c r="E9" s="25">
        <v>26000</v>
      </c>
      <c r="F9" s="7"/>
    </row>
    <row r="10" spans="2:6" x14ac:dyDescent="0.25">
      <c r="B10" s="6"/>
      <c r="C10" s="1" t="s">
        <v>24</v>
      </c>
      <c r="D10" s="1" t="s">
        <v>134</v>
      </c>
      <c r="E10" s="25">
        <v>262000</v>
      </c>
      <c r="F10" s="7"/>
    </row>
    <row r="11" spans="2:6" x14ac:dyDescent="0.25">
      <c r="B11" s="6"/>
      <c r="C11" s="1" t="s">
        <v>26</v>
      </c>
      <c r="D11" s="1" t="s">
        <v>13</v>
      </c>
      <c r="E11" s="25">
        <v>25000</v>
      </c>
      <c r="F11" s="7"/>
    </row>
    <row r="12" spans="2:6" x14ac:dyDescent="0.25">
      <c r="B12" s="6"/>
      <c r="C12" s="1" t="s">
        <v>27</v>
      </c>
      <c r="D12" s="1" t="s">
        <v>28</v>
      </c>
      <c r="E12" s="25">
        <v>461000</v>
      </c>
      <c r="F12" s="7"/>
    </row>
    <row r="13" spans="2:6" x14ac:dyDescent="0.25">
      <c r="B13" s="6"/>
      <c r="C13" s="1" t="s">
        <v>129</v>
      </c>
      <c r="D13" s="1" t="s">
        <v>130</v>
      </c>
      <c r="E13" s="25">
        <v>161000</v>
      </c>
      <c r="F13" s="7"/>
    </row>
    <row r="14" spans="2:6" x14ac:dyDescent="0.25">
      <c r="B14" s="6"/>
      <c r="C14" s="1" t="s">
        <v>96</v>
      </c>
      <c r="D14" s="1" t="s">
        <v>135</v>
      </c>
      <c r="E14" s="25">
        <v>200000</v>
      </c>
      <c r="F14" s="7" t="s">
        <v>131</v>
      </c>
    </row>
    <row r="15" spans="2:6" x14ac:dyDescent="0.25">
      <c r="B15" s="6">
        <v>6171</v>
      </c>
      <c r="C15" s="1"/>
      <c r="D15" s="1" t="s">
        <v>136</v>
      </c>
      <c r="E15" s="25">
        <v>1000</v>
      </c>
      <c r="F15" s="7"/>
    </row>
    <row r="16" spans="2:6" x14ac:dyDescent="0.25">
      <c r="B16" s="6" t="s">
        <v>65</v>
      </c>
      <c r="C16" s="1"/>
      <c r="D16" s="1" t="s">
        <v>137</v>
      </c>
      <c r="E16" s="25">
        <v>12000</v>
      </c>
      <c r="F16" s="7"/>
    </row>
    <row r="17" spans="2:6" x14ac:dyDescent="0.25">
      <c r="B17" s="6" t="s">
        <v>101</v>
      </c>
      <c r="C17" s="1"/>
      <c r="D17" s="1" t="s">
        <v>138</v>
      </c>
      <c r="E17" s="25">
        <v>1000</v>
      </c>
      <c r="F17" s="7"/>
    </row>
    <row r="18" spans="2:6" x14ac:dyDescent="0.25">
      <c r="B18" s="6"/>
      <c r="C18" s="1" t="s">
        <v>33</v>
      </c>
      <c r="D18" s="1" t="s">
        <v>139</v>
      </c>
      <c r="E18" s="25">
        <v>55000</v>
      </c>
      <c r="F18" s="7"/>
    </row>
    <row r="19" spans="2:6" x14ac:dyDescent="0.25">
      <c r="B19" s="6"/>
      <c r="C19" s="1"/>
      <c r="D19" s="1"/>
      <c r="E19" s="26"/>
      <c r="F19" s="7"/>
    </row>
    <row r="20" spans="2:6" ht="15.75" thickBot="1" x14ac:dyDescent="0.3">
      <c r="B20" s="30" t="s">
        <v>2</v>
      </c>
      <c r="C20" s="21"/>
      <c r="D20" s="21"/>
      <c r="E20" s="31">
        <f>SUM(E7:E19)</f>
        <v>1500000</v>
      </c>
      <c r="F20" s="22"/>
    </row>
    <row r="21" spans="2:6" ht="15.75" thickBot="1" x14ac:dyDescent="0.3">
      <c r="B21" s="42"/>
      <c r="C21" s="43"/>
      <c r="D21" s="43"/>
      <c r="E21" s="44"/>
      <c r="F21" s="43"/>
    </row>
    <row r="22" spans="2:6" ht="15.75" thickBot="1" x14ac:dyDescent="0.3">
      <c r="B22" s="36" t="s">
        <v>6</v>
      </c>
      <c r="C22" s="37" t="s">
        <v>140</v>
      </c>
      <c r="D22" s="37" t="s">
        <v>141</v>
      </c>
      <c r="E22" s="38" t="s">
        <v>132</v>
      </c>
      <c r="F22" s="39" t="s">
        <v>142</v>
      </c>
    </row>
    <row r="23" spans="2:6" x14ac:dyDescent="0.25">
      <c r="B23" s="32" t="s">
        <v>0</v>
      </c>
      <c r="C23" s="33"/>
      <c r="D23" s="33"/>
      <c r="E23" s="34"/>
      <c r="F23" s="35"/>
    </row>
    <row r="24" spans="2:6" x14ac:dyDescent="0.25">
      <c r="B24" s="45" t="s">
        <v>53</v>
      </c>
      <c r="C24" s="46"/>
      <c r="D24" s="46" t="s">
        <v>55</v>
      </c>
      <c r="E24" s="47">
        <v>50000</v>
      </c>
      <c r="F24" s="7"/>
    </row>
    <row r="25" spans="2:6" x14ac:dyDescent="0.25">
      <c r="B25" s="45" t="s">
        <v>56</v>
      </c>
      <c r="C25" s="46"/>
      <c r="D25" s="46" t="s">
        <v>103</v>
      </c>
      <c r="E25" s="47">
        <v>20000</v>
      </c>
      <c r="F25" s="7"/>
    </row>
    <row r="26" spans="2:6" x14ac:dyDescent="0.25">
      <c r="B26" s="45" t="s">
        <v>65</v>
      </c>
      <c r="C26" s="46"/>
      <c r="D26" s="46" t="s">
        <v>143</v>
      </c>
      <c r="E26" s="47">
        <v>100000</v>
      </c>
      <c r="F26" s="7"/>
    </row>
    <row r="27" spans="2:6" x14ac:dyDescent="0.25">
      <c r="B27" s="45" t="s">
        <v>104</v>
      </c>
      <c r="C27" s="46"/>
      <c r="D27" s="46" t="s">
        <v>144</v>
      </c>
      <c r="E27" s="47">
        <v>20000</v>
      </c>
      <c r="F27" s="7"/>
    </row>
    <row r="28" spans="2:6" x14ac:dyDescent="0.25">
      <c r="B28" s="45"/>
      <c r="C28" s="46"/>
      <c r="D28" s="46" t="s">
        <v>145</v>
      </c>
      <c r="E28" s="47"/>
      <c r="F28" s="7"/>
    </row>
    <row r="29" spans="2:6" x14ac:dyDescent="0.25">
      <c r="B29" s="45" t="s">
        <v>105</v>
      </c>
      <c r="C29" s="46"/>
      <c r="D29" s="46" t="s">
        <v>146</v>
      </c>
      <c r="E29" s="47">
        <v>100000</v>
      </c>
      <c r="F29" s="7"/>
    </row>
    <row r="30" spans="2:6" x14ac:dyDescent="0.25">
      <c r="B30" s="45" t="s">
        <v>68</v>
      </c>
      <c r="C30" s="46"/>
      <c r="D30" s="46" t="s">
        <v>147</v>
      </c>
      <c r="E30" s="47">
        <v>250000</v>
      </c>
      <c r="F30" s="7"/>
    </row>
    <row r="31" spans="2:6" x14ac:dyDescent="0.25">
      <c r="B31" s="45" t="s">
        <v>106</v>
      </c>
      <c r="C31" s="46"/>
      <c r="D31" s="46" t="s">
        <v>148</v>
      </c>
      <c r="E31" s="47">
        <v>40000</v>
      </c>
      <c r="F31" s="7"/>
    </row>
    <row r="32" spans="2:6" x14ac:dyDescent="0.25">
      <c r="B32" s="45" t="s">
        <v>39</v>
      </c>
      <c r="C32" s="46"/>
      <c r="D32" s="46" t="s">
        <v>149</v>
      </c>
      <c r="E32" s="47">
        <v>270000</v>
      </c>
      <c r="F32" s="7"/>
    </row>
    <row r="33" spans="2:6" x14ac:dyDescent="0.25">
      <c r="B33" s="45" t="s">
        <v>71</v>
      </c>
      <c r="C33" s="46"/>
      <c r="D33" s="46" t="s">
        <v>150</v>
      </c>
      <c r="E33" s="47">
        <v>50000</v>
      </c>
      <c r="F33" s="7"/>
    </row>
    <row r="34" spans="2:6" x14ac:dyDescent="0.25">
      <c r="B34" s="45" t="s">
        <v>101</v>
      </c>
      <c r="C34" s="46"/>
      <c r="D34" s="46" t="s">
        <v>151</v>
      </c>
      <c r="E34" s="47">
        <v>20000</v>
      </c>
      <c r="F34" s="7"/>
    </row>
    <row r="35" spans="2:6" x14ac:dyDescent="0.25">
      <c r="B35" s="45" t="s">
        <v>72</v>
      </c>
      <c r="C35" s="46"/>
      <c r="D35" s="46" t="s">
        <v>152</v>
      </c>
      <c r="E35" s="47">
        <v>250000</v>
      </c>
      <c r="F35" s="7"/>
    </row>
    <row r="36" spans="2:6" x14ac:dyDescent="0.25">
      <c r="B36" s="45" t="s">
        <v>42</v>
      </c>
      <c r="C36" s="46" t="s">
        <v>61</v>
      </c>
      <c r="D36" s="46" t="s">
        <v>153</v>
      </c>
      <c r="E36" s="47">
        <v>330000</v>
      </c>
      <c r="F36" s="7"/>
    </row>
    <row r="37" spans="2:6" x14ac:dyDescent="0.25">
      <c r="B37" s="20"/>
      <c r="C37" s="21"/>
      <c r="D37" s="21"/>
      <c r="E37" s="27"/>
      <c r="F37" s="29"/>
    </row>
    <row r="38" spans="2:6" ht="15.75" thickBot="1" x14ac:dyDescent="0.3">
      <c r="B38" s="17" t="s">
        <v>3</v>
      </c>
      <c r="C38" s="18"/>
      <c r="D38" s="8"/>
      <c r="E38" s="28">
        <f>SUM(E24:E36)</f>
        <v>1500000</v>
      </c>
      <c r="F38" s="9"/>
    </row>
    <row r="39" spans="2:6" ht="15.75" thickBot="1" x14ac:dyDescent="0.3">
      <c r="F39" s="2"/>
    </row>
    <row r="40" spans="2:6" ht="15.75" thickBot="1" x14ac:dyDescent="0.3">
      <c r="D40" s="48"/>
      <c r="E40" s="52" t="s">
        <v>155</v>
      </c>
      <c r="F40" s="2"/>
    </row>
    <row r="41" spans="2:6" x14ac:dyDescent="0.25">
      <c r="D41" s="53" t="s">
        <v>1</v>
      </c>
      <c r="E41" s="50">
        <v>1500000</v>
      </c>
      <c r="F41" s="2"/>
    </row>
    <row r="42" spans="2:6" ht="15.75" thickBot="1" x14ac:dyDescent="0.3">
      <c r="D42" s="54" t="s">
        <v>0</v>
      </c>
      <c r="E42" s="51">
        <v>1500000</v>
      </c>
    </row>
    <row r="43" spans="2:6" ht="15.75" thickBot="1" x14ac:dyDescent="0.3">
      <c r="D43" s="55" t="s">
        <v>154</v>
      </c>
      <c r="E43" s="49">
        <v>0</v>
      </c>
    </row>
    <row r="45" spans="2:6" x14ac:dyDescent="0.25">
      <c r="E45" t="s">
        <v>4</v>
      </c>
    </row>
    <row r="46" spans="2:6" x14ac:dyDescent="0.25">
      <c r="E46" t="s">
        <v>5</v>
      </c>
    </row>
    <row r="47" spans="2:6" x14ac:dyDescent="0.25">
      <c r="B47" t="s">
        <v>125</v>
      </c>
    </row>
    <row r="49" spans="2:2" x14ac:dyDescent="0.25">
      <c r="B49" t="s">
        <v>126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2"/>
  <sheetViews>
    <sheetView workbookViewId="0">
      <selection activeCell="D14" sqref="D14"/>
    </sheetView>
  </sheetViews>
  <sheetFormatPr defaultRowHeight="15" x14ac:dyDescent="0.25"/>
  <cols>
    <col min="1" max="1" width="1.42578125" customWidth="1"/>
    <col min="2" max="2" width="7.5703125" customWidth="1"/>
    <col min="3" max="3" width="10.85546875" customWidth="1"/>
    <col min="4" max="4" width="34.5703125" customWidth="1"/>
    <col min="5" max="5" width="15" customWidth="1"/>
    <col min="6" max="6" width="17" customWidth="1"/>
    <col min="7" max="7" width="6" customWidth="1"/>
  </cols>
  <sheetData>
    <row r="1" spans="2:7" s="2" customFormat="1" x14ac:dyDescent="0.25">
      <c r="B1" s="4"/>
    </row>
    <row r="2" spans="2:7" ht="23.25" x14ac:dyDescent="0.35">
      <c r="C2" s="5" t="s">
        <v>10</v>
      </c>
      <c r="D2" s="3"/>
      <c r="F2" t="s">
        <v>11</v>
      </c>
    </row>
    <row r="3" spans="2:7" x14ac:dyDescent="0.25">
      <c r="B3" s="3"/>
    </row>
    <row r="4" spans="2:7" ht="15.75" thickBot="1" x14ac:dyDescent="0.3">
      <c r="F4" s="2"/>
      <c r="G4" s="2"/>
    </row>
    <row r="5" spans="2:7" x14ac:dyDescent="0.25">
      <c r="B5" s="10" t="s">
        <v>6</v>
      </c>
      <c r="C5" s="11" t="s">
        <v>7</v>
      </c>
      <c r="D5" s="11" t="s">
        <v>8</v>
      </c>
      <c r="E5" s="12" t="s">
        <v>9</v>
      </c>
      <c r="F5" s="2"/>
      <c r="G5" s="2"/>
    </row>
    <row r="6" spans="2:7" x14ac:dyDescent="0.25">
      <c r="B6" s="13" t="s">
        <v>1</v>
      </c>
      <c r="C6" s="15"/>
      <c r="D6" s="15"/>
      <c r="E6" s="19" t="s">
        <v>12</v>
      </c>
      <c r="F6" s="2"/>
      <c r="G6" s="2"/>
    </row>
    <row r="7" spans="2:7" x14ac:dyDescent="0.25">
      <c r="B7" s="6"/>
      <c r="C7" s="1">
        <v>1122</v>
      </c>
      <c r="D7" s="1" t="s">
        <v>13</v>
      </c>
      <c r="E7" s="7">
        <v>134000</v>
      </c>
      <c r="F7" s="2"/>
      <c r="G7" s="2"/>
    </row>
    <row r="8" spans="2:7" x14ac:dyDescent="0.25">
      <c r="B8" s="6"/>
      <c r="C8" s="1">
        <v>4111</v>
      </c>
      <c r="D8" s="1" t="s">
        <v>14</v>
      </c>
      <c r="E8" s="7">
        <v>29000</v>
      </c>
      <c r="F8" s="2"/>
      <c r="G8" s="2"/>
    </row>
    <row r="9" spans="2:7" x14ac:dyDescent="0.25">
      <c r="B9" s="6"/>
      <c r="C9" s="1">
        <v>4112</v>
      </c>
      <c r="D9" s="1" t="s">
        <v>15</v>
      </c>
      <c r="E9" s="7">
        <v>32700</v>
      </c>
      <c r="F9" s="2"/>
      <c r="G9" s="2"/>
    </row>
    <row r="10" spans="2:7" x14ac:dyDescent="0.25">
      <c r="B10" s="6"/>
      <c r="C10" s="1"/>
      <c r="D10" s="1"/>
      <c r="E10" s="7"/>
      <c r="F10" s="2"/>
      <c r="G10" s="2"/>
    </row>
    <row r="11" spans="2:7" x14ac:dyDescent="0.25">
      <c r="B11" s="13" t="s">
        <v>2</v>
      </c>
      <c r="C11" s="1"/>
      <c r="D11" s="1"/>
      <c r="E11" s="7">
        <f>SUM(E7:E10)</f>
        <v>195700</v>
      </c>
      <c r="F11" s="2"/>
      <c r="G11" s="2"/>
    </row>
    <row r="12" spans="2:7" x14ac:dyDescent="0.25">
      <c r="B12" s="6"/>
      <c r="C12" s="1"/>
      <c r="D12" s="1"/>
      <c r="E12" s="7"/>
      <c r="F12" s="2"/>
      <c r="G12" s="2"/>
    </row>
    <row r="13" spans="2:7" x14ac:dyDescent="0.25">
      <c r="B13" s="16" t="s">
        <v>0</v>
      </c>
      <c r="C13" s="1"/>
      <c r="D13" s="2"/>
      <c r="E13" s="19" t="s">
        <v>12</v>
      </c>
      <c r="F13" s="2"/>
      <c r="G13" s="2"/>
    </row>
    <row r="14" spans="2:7" x14ac:dyDescent="0.25">
      <c r="B14" s="6">
        <v>6171</v>
      </c>
      <c r="C14" s="1">
        <v>5136</v>
      </c>
      <c r="D14" s="1" t="s">
        <v>17</v>
      </c>
      <c r="E14" s="7">
        <v>3000</v>
      </c>
      <c r="F14" s="2"/>
      <c r="G14" s="2"/>
    </row>
    <row r="15" spans="2:7" x14ac:dyDescent="0.25">
      <c r="B15" s="6">
        <v>6171</v>
      </c>
      <c r="C15" s="1">
        <v>5171</v>
      </c>
      <c r="D15" s="1" t="s">
        <v>16</v>
      </c>
      <c r="E15" s="7">
        <v>1100</v>
      </c>
      <c r="F15" s="14"/>
      <c r="G15" s="2"/>
    </row>
    <row r="16" spans="2:7" x14ac:dyDescent="0.25">
      <c r="B16" s="20"/>
      <c r="C16" s="21"/>
      <c r="D16" s="21"/>
      <c r="E16" s="22"/>
      <c r="F16" s="14"/>
      <c r="G16" s="2"/>
    </row>
    <row r="17" spans="2:7" ht="15.75" thickBot="1" x14ac:dyDescent="0.3">
      <c r="B17" s="17" t="s">
        <v>3</v>
      </c>
      <c r="C17" s="18"/>
      <c r="D17" s="8"/>
      <c r="E17" s="9">
        <f>SUM(E14:E16)</f>
        <v>4100</v>
      </c>
      <c r="F17" s="2"/>
      <c r="G17" s="2"/>
    </row>
    <row r="18" spans="2:7" x14ac:dyDescent="0.25">
      <c r="F18" s="2"/>
      <c r="G18" s="2"/>
    </row>
    <row r="20" spans="2:7" x14ac:dyDescent="0.25">
      <c r="E20" t="s">
        <v>4</v>
      </c>
    </row>
    <row r="21" spans="2:7" x14ac:dyDescent="0.25">
      <c r="E21" t="s">
        <v>5</v>
      </c>
    </row>
    <row r="22" spans="2:7" x14ac:dyDescent="0.25">
      <c r="B22" t="s">
        <v>18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CF1F0-F2E9-4272-8709-AE18FB7C9835}">
  <dimension ref="B1:G51"/>
  <sheetViews>
    <sheetView topLeftCell="A33" workbookViewId="0">
      <selection activeCell="I47" sqref="I47"/>
    </sheetView>
  </sheetViews>
  <sheetFormatPr defaultRowHeight="15" x14ac:dyDescent="0.25"/>
  <cols>
    <col min="1" max="1" width="1.42578125" customWidth="1"/>
    <col min="2" max="2" width="7.5703125" customWidth="1"/>
    <col min="3" max="3" width="10.85546875" customWidth="1"/>
    <col min="4" max="4" width="34.5703125" customWidth="1"/>
    <col min="5" max="5" width="15" customWidth="1"/>
    <col min="6" max="6" width="17" customWidth="1"/>
    <col min="7" max="7" width="6" customWidth="1"/>
  </cols>
  <sheetData>
    <row r="1" spans="2:7" s="2" customFormat="1" x14ac:dyDescent="0.25">
      <c r="B1" s="4"/>
    </row>
    <row r="2" spans="2:7" ht="23.25" x14ac:dyDescent="0.35">
      <c r="C2" s="5" t="s">
        <v>48</v>
      </c>
      <c r="D2" s="3"/>
      <c r="F2" t="s">
        <v>119</v>
      </c>
    </row>
    <row r="3" spans="2:7" ht="15.75" thickBot="1" x14ac:dyDescent="0.3">
      <c r="F3" s="2"/>
      <c r="G3" s="2"/>
    </row>
    <row r="4" spans="2:7" x14ac:dyDescent="0.25">
      <c r="B4" s="10" t="s">
        <v>6</v>
      </c>
      <c r="C4" s="11" t="s">
        <v>7</v>
      </c>
      <c r="D4" s="11" t="s">
        <v>8</v>
      </c>
      <c r="E4" s="12" t="s">
        <v>9</v>
      </c>
      <c r="F4" s="2"/>
      <c r="G4" s="2"/>
    </row>
    <row r="5" spans="2:7" x14ac:dyDescent="0.25">
      <c r="B5" s="13" t="s">
        <v>1</v>
      </c>
      <c r="C5" s="15"/>
      <c r="D5" s="15"/>
      <c r="E5" s="19" t="s">
        <v>49</v>
      </c>
      <c r="F5" s="2"/>
      <c r="G5" s="2"/>
    </row>
    <row r="6" spans="2:7" x14ac:dyDescent="0.25">
      <c r="B6" s="6"/>
      <c r="C6" s="1" t="s">
        <v>20</v>
      </c>
      <c r="D6" s="1" t="s">
        <v>21</v>
      </c>
      <c r="E6" s="7">
        <v>200000</v>
      </c>
      <c r="F6" s="2"/>
      <c r="G6" s="2"/>
    </row>
    <row r="7" spans="2:7" x14ac:dyDescent="0.25">
      <c r="B7" s="6"/>
      <c r="C7" s="1" t="s">
        <v>22</v>
      </c>
      <c r="D7" s="1" t="s">
        <v>23</v>
      </c>
      <c r="E7" s="7">
        <v>20000</v>
      </c>
      <c r="F7" s="2"/>
      <c r="G7" s="2"/>
    </row>
    <row r="8" spans="2:7" x14ac:dyDescent="0.25">
      <c r="B8" s="6"/>
      <c r="C8" s="1" t="s">
        <v>24</v>
      </c>
      <c r="D8" s="1" t="s">
        <v>25</v>
      </c>
      <c r="E8" s="7">
        <v>100000</v>
      </c>
      <c r="F8" s="2"/>
      <c r="G8" s="2"/>
    </row>
    <row r="9" spans="2:7" x14ac:dyDescent="0.25">
      <c r="B9" s="6"/>
      <c r="C9" s="1" t="s">
        <v>26</v>
      </c>
      <c r="D9" s="1" t="s">
        <v>13</v>
      </c>
      <c r="E9" s="7">
        <v>-97060</v>
      </c>
      <c r="F9" s="2"/>
      <c r="G9" s="2"/>
    </row>
    <row r="10" spans="2:7" x14ac:dyDescent="0.25">
      <c r="B10" s="6"/>
      <c r="C10" s="1" t="s">
        <v>27</v>
      </c>
      <c r="D10" s="1" t="s">
        <v>28</v>
      </c>
      <c r="E10" s="7">
        <v>400000</v>
      </c>
      <c r="F10" s="2"/>
      <c r="G10" s="2"/>
    </row>
    <row r="11" spans="2:7" x14ac:dyDescent="0.25">
      <c r="B11" s="6"/>
      <c r="C11" s="1" t="s">
        <v>29</v>
      </c>
      <c r="D11" s="1" t="s">
        <v>30</v>
      </c>
      <c r="E11" s="7">
        <v>500</v>
      </c>
      <c r="F11" s="2"/>
      <c r="G11" s="2"/>
    </row>
    <row r="12" spans="2:7" x14ac:dyDescent="0.25">
      <c r="B12" s="6"/>
      <c r="C12" s="1" t="s">
        <v>31</v>
      </c>
      <c r="D12" s="1" t="s">
        <v>32</v>
      </c>
      <c r="E12" s="7">
        <v>11000</v>
      </c>
      <c r="F12" s="2"/>
      <c r="G12" s="2"/>
    </row>
    <row r="13" spans="2:7" x14ac:dyDescent="0.25">
      <c r="B13" s="6"/>
      <c r="C13" s="1" t="s">
        <v>33</v>
      </c>
      <c r="D13" s="1" t="s">
        <v>15</v>
      </c>
      <c r="E13" s="7">
        <v>-22300</v>
      </c>
      <c r="F13" s="2"/>
      <c r="G13" s="2"/>
    </row>
    <row r="14" spans="2:7" x14ac:dyDescent="0.25">
      <c r="B14" s="6"/>
      <c r="C14" s="1" t="s">
        <v>34</v>
      </c>
      <c r="D14" s="1" t="s">
        <v>35</v>
      </c>
      <c r="E14" s="7">
        <v>250000</v>
      </c>
      <c r="F14" s="2"/>
      <c r="G14" s="2"/>
    </row>
    <row r="15" spans="2:7" x14ac:dyDescent="0.25">
      <c r="B15" s="6" t="s">
        <v>36</v>
      </c>
      <c r="C15" s="1" t="s">
        <v>37</v>
      </c>
      <c r="D15" s="1" t="s">
        <v>38</v>
      </c>
      <c r="E15" s="7">
        <v>6000</v>
      </c>
      <c r="F15" s="2"/>
      <c r="G15" s="2"/>
    </row>
    <row r="16" spans="2:7" x14ac:dyDescent="0.25">
      <c r="B16" s="6" t="s">
        <v>39</v>
      </c>
      <c r="C16" s="1" t="s">
        <v>40</v>
      </c>
      <c r="D16" s="1" t="s">
        <v>41</v>
      </c>
      <c r="E16" s="7">
        <v>1000</v>
      </c>
      <c r="F16" s="2"/>
      <c r="G16" s="2"/>
    </row>
    <row r="17" spans="2:7" x14ac:dyDescent="0.25">
      <c r="B17" s="6" t="s">
        <v>42</v>
      </c>
      <c r="C17" s="1" t="s">
        <v>40</v>
      </c>
      <c r="D17" s="1" t="s">
        <v>41</v>
      </c>
      <c r="E17" s="7">
        <v>1000</v>
      </c>
      <c r="F17" s="2"/>
      <c r="G17" s="2"/>
    </row>
    <row r="18" spans="2:7" x14ac:dyDescent="0.25">
      <c r="B18" s="6" t="s">
        <v>42</v>
      </c>
      <c r="C18" s="1" t="s">
        <v>43</v>
      </c>
      <c r="D18" s="1" t="s">
        <v>44</v>
      </c>
      <c r="E18" s="7">
        <v>10000</v>
      </c>
      <c r="F18" s="2"/>
      <c r="G18" s="2"/>
    </row>
    <row r="19" spans="2:7" x14ac:dyDescent="0.25">
      <c r="B19" s="6" t="s">
        <v>45</v>
      </c>
      <c r="C19" s="1" t="s">
        <v>46</v>
      </c>
      <c r="D19" s="1" t="s">
        <v>47</v>
      </c>
      <c r="E19" s="7">
        <v>500</v>
      </c>
      <c r="F19" s="2"/>
      <c r="G19" s="2"/>
    </row>
    <row r="20" spans="2:7" x14ac:dyDescent="0.25">
      <c r="B20" s="6"/>
      <c r="C20" s="1"/>
      <c r="D20" s="1"/>
      <c r="E20" s="7"/>
      <c r="F20" s="2"/>
      <c r="G20" s="2"/>
    </row>
    <row r="21" spans="2:7" x14ac:dyDescent="0.25">
      <c r="B21" s="13" t="s">
        <v>2</v>
      </c>
      <c r="C21" s="1"/>
      <c r="D21" s="1"/>
      <c r="E21" s="7">
        <f>SUM(E6:E20)</f>
        <v>880640</v>
      </c>
      <c r="F21" s="2"/>
      <c r="G21" s="2"/>
    </row>
    <row r="22" spans="2:7" x14ac:dyDescent="0.25">
      <c r="B22" s="6"/>
      <c r="C22" s="1"/>
      <c r="D22" s="1"/>
      <c r="E22" s="7"/>
      <c r="F22" s="2"/>
      <c r="G22" s="2"/>
    </row>
    <row r="23" spans="2:7" x14ac:dyDescent="0.25">
      <c r="B23" s="16" t="s">
        <v>0</v>
      </c>
      <c r="C23" s="1"/>
      <c r="D23" s="2"/>
      <c r="E23" s="19" t="s">
        <v>49</v>
      </c>
      <c r="F23" s="2"/>
      <c r="G23" s="2"/>
    </row>
    <row r="24" spans="2:7" x14ac:dyDescent="0.25">
      <c r="B24" s="6" t="s">
        <v>50</v>
      </c>
      <c r="C24" s="1" t="s">
        <v>51</v>
      </c>
      <c r="D24" s="1" t="s">
        <v>52</v>
      </c>
      <c r="E24" s="7">
        <v>5000</v>
      </c>
      <c r="F24" s="2"/>
      <c r="G24" s="2"/>
    </row>
    <row r="25" spans="2:7" x14ac:dyDescent="0.25">
      <c r="B25" s="6" t="s">
        <v>53</v>
      </c>
      <c r="C25" s="1" t="s">
        <v>54</v>
      </c>
      <c r="D25" s="1" t="s">
        <v>55</v>
      </c>
      <c r="E25" s="7">
        <v>3000</v>
      </c>
      <c r="F25" s="2"/>
      <c r="G25" s="2"/>
    </row>
    <row r="26" spans="2:7" x14ac:dyDescent="0.25">
      <c r="B26" s="6" t="s">
        <v>56</v>
      </c>
      <c r="C26" s="1" t="s">
        <v>57</v>
      </c>
      <c r="D26" s="1" t="s">
        <v>58</v>
      </c>
      <c r="E26" s="7">
        <v>1500</v>
      </c>
      <c r="F26" s="2"/>
      <c r="G26" s="2"/>
    </row>
    <row r="27" spans="2:7" x14ac:dyDescent="0.25">
      <c r="B27" s="6" t="s">
        <v>56</v>
      </c>
      <c r="C27" s="1" t="s">
        <v>59</v>
      </c>
      <c r="D27" s="1" t="s">
        <v>16</v>
      </c>
      <c r="E27" s="7">
        <v>2000</v>
      </c>
      <c r="F27" s="2"/>
      <c r="G27" s="2"/>
    </row>
    <row r="28" spans="2:7" x14ac:dyDescent="0.25">
      <c r="B28" s="6" t="s">
        <v>60</v>
      </c>
      <c r="C28" s="1" t="s">
        <v>61</v>
      </c>
      <c r="D28" s="1" t="s">
        <v>62</v>
      </c>
      <c r="E28" s="7">
        <v>8000</v>
      </c>
      <c r="F28" s="2"/>
      <c r="G28" s="2"/>
    </row>
    <row r="29" spans="2:7" x14ac:dyDescent="0.25">
      <c r="B29" s="6" t="s">
        <v>60</v>
      </c>
      <c r="C29" s="1" t="s">
        <v>63</v>
      </c>
      <c r="D29" s="1" t="s">
        <v>64</v>
      </c>
      <c r="E29" s="7">
        <v>3000</v>
      </c>
      <c r="F29" s="2"/>
      <c r="G29" s="2"/>
    </row>
    <row r="30" spans="2:7" x14ac:dyDescent="0.25">
      <c r="B30" s="6" t="s">
        <v>65</v>
      </c>
      <c r="C30" s="1" t="s">
        <v>59</v>
      </c>
      <c r="D30" s="1" t="s">
        <v>16</v>
      </c>
      <c r="E30" s="7">
        <v>2000</v>
      </c>
      <c r="F30" s="2"/>
      <c r="G30" s="2"/>
    </row>
    <row r="31" spans="2:7" x14ac:dyDescent="0.25">
      <c r="B31" s="6" t="s">
        <v>65</v>
      </c>
      <c r="C31" s="1" t="s">
        <v>66</v>
      </c>
      <c r="D31" s="1" t="s">
        <v>67</v>
      </c>
      <c r="E31" s="7">
        <v>1000</v>
      </c>
      <c r="F31" s="2"/>
      <c r="G31" s="2"/>
    </row>
    <row r="32" spans="2:7" x14ac:dyDescent="0.25">
      <c r="B32" s="6" t="s">
        <v>36</v>
      </c>
      <c r="C32" s="1" t="s">
        <v>54</v>
      </c>
      <c r="D32" s="1" t="s">
        <v>55</v>
      </c>
      <c r="E32" s="7">
        <v>2000</v>
      </c>
      <c r="F32" s="2"/>
      <c r="G32" s="2"/>
    </row>
    <row r="33" spans="2:7" x14ac:dyDescent="0.25">
      <c r="B33" s="6" t="s">
        <v>68</v>
      </c>
      <c r="C33" s="1" t="s">
        <v>69</v>
      </c>
      <c r="D33" s="1" t="s">
        <v>70</v>
      </c>
      <c r="E33" s="7">
        <v>55000</v>
      </c>
      <c r="F33" s="2"/>
      <c r="G33" s="2"/>
    </row>
    <row r="34" spans="2:7" x14ac:dyDescent="0.25">
      <c r="B34" s="6" t="s">
        <v>71</v>
      </c>
      <c r="C34" s="1" t="s">
        <v>57</v>
      </c>
      <c r="D34" s="1" t="s">
        <v>58</v>
      </c>
      <c r="E34" s="7">
        <v>1000</v>
      </c>
      <c r="F34" s="2"/>
      <c r="G34" s="2"/>
    </row>
    <row r="35" spans="2:7" x14ac:dyDescent="0.25">
      <c r="B35" s="6" t="s">
        <v>72</v>
      </c>
      <c r="C35" s="1" t="s">
        <v>73</v>
      </c>
      <c r="D35" s="1" t="s">
        <v>74</v>
      </c>
      <c r="E35" s="7">
        <v>60000</v>
      </c>
      <c r="F35" s="2"/>
      <c r="G35" s="2"/>
    </row>
    <row r="36" spans="2:7" x14ac:dyDescent="0.25">
      <c r="B36" s="6" t="s">
        <v>75</v>
      </c>
      <c r="C36" s="1" t="s">
        <v>61</v>
      </c>
      <c r="D36" s="1" t="s">
        <v>62</v>
      </c>
      <c r="E36" s="7">
        <v>12000</v>
      </c>
      <c r="F36" s="2"/>
      <c r="G36" s="2"/>
    </row>
    <row r="37" spans="2:7" x14ac:dyDescent="0.25">
      <c r="B37" s="6" t="s">
        <v>75</v>
      </c>
      <c r="C37" s="1" t="s">
        <v>57</v>
      </c>
      <c r="D37" s="1" t="s">
        <v>58</v>
      </c>
      <c r="E37" s="7">
        <v>4500</v>
      </c>
      <c r="F37" s="2"/>
      <c r="G37" s="2"/>
    </row>
    <row r="38" spans="2:7" x14ac:dyDescent="0.25">
      <c r="B38" s="6" t="s">
        <v>75</v>
      </c>
      <c r="C38" s="1" t="s">
        <v>59</v>
      </c>
      <c r="D38" s="1" t="s">
        <v>16</v>
      </c>
      <c r="E38" s="7">
        <v>1000</v>
      </c>
      <c r="F38" s="2"/>
      <c r="G38" s="2"/>
    </row>
    <row r="39" spans="2:7" x14ac:dyDescent="0.25">
      <c r="B39" s="6" t="s">
        <v>42</v>
      </c>
      <c r="C39" s="1" t="s">
        <v>76</v>
      </c>
      <c r="D39" s="1" t="s">
        <v>77</v>
      </c>
      <c r="E39" s="7">
        <v>15000</v>
      </c>
      <c r="F39" s="2"/>
      <c r="G39" s="2"/>
    </row>
    <row r="40" spans="2:7" x14ac:dyDescent="0.25">
      <c r="B40" s="6" t="s">
        <v>42</v>
      </c>
      <c r="C40" s="1" t="s">
        <v>78</v>
      </c>
      <c r="D40" s="1" t="s">
        <v>79</v>
      </c>
      <c r="E40" s="7">
        <v>39000</v>
      </c>
      <c r="F40" s="2"/>
      <c r="G40" s="2"/>
    </row>
    <row r="41" spans="2:7" x14ac:dyDescent="0.25">
      <c r="B41" s="6" t="s">
        <v>42</v>
      </c>
      <c r="C41" s="1" t="s">
        <v>59</v>
      </c>
      <c r="D41" s="1" t="s">
        <v>16</v>
      </c>
      <c r="E41" s="7">
        <v>1000</v>
      </c>
      <c r="F41" s="2"/>
      <c r="G41" s="2"/>
    </row>
    <row r="42" spans="2:7" x14ac:dyDescent="0.25">
      <c r="B42" s="6" t="s">
        <v>42</v>
      </c>
      <c r="C42" s="1" t="s">
        <v>80</v>
      </c>
      <c r="D42" s="1" t="s">
        <v>81</v>
      </c>
      <c r="E42" s="7">
        <v>3000</v>
      </c>
      <c r="F42" s="2"/>
      <c r="G42" s="2"/>
    </row>
    <row r="43" spans="2:7" x14ac:dyDescent="0.25">
      <c r="B43" s="6" t="s">
        <v>45</v>
      </c>
      <c r="C43" s="1" t="s">
        <v>82</v>
      </c>
      <c r="D43" s="1" t="s">
        <v>83</v>
      </c>
      <c r="E43" s="7">
        <v>5000</v>
      </c>
      <c r="F43" s="2"/>
      <c r="G43" s="2"/>
    </row>
    <row r="44" spans="2:7" x14ac:dyDescent="0.25">
      <c r="B44" s="6" t="s">
        <v>84</v>
      </c>
      <c r="C44" s="1" t="s">
        <v>85</v>
      </c>
      <c r="D44" s="1" t="s">
        <v>86</v>
      </c>
      <c r="E44" s="7">
        <v>61940</v>
      </c>
      <c r="F44" s="2"/>
      <c r="G44" s="2"/>
    </row>
    <row r="45" spans="2:7" x14ac:dyDescent="0.25">
      <c r="B45" s="6" t="s">
        <v>87</v>
      </c>
      <c r="C45" s="1" t="s">
        <v>88</v>
      </c>
      <c r="D45" s="1" t="s">
        <v>89</v>
      </c>
      <c r="E45" s="7">
        <v>20912</v>
      </c>
      <c r="F45" s="2"/>
      <c r="G45" s="2"/>
    </row>
    <row r="46" spans="2:7" x14ac:dyDescent="0.25">
      <c r="B46" s="20"/>
      <c r="C46" s="21"/>
      <c r="D46" s="21"/>
      <c r="E46" s="22"/>
      <c r="F46" s="14"/>
      <c r="G46" s="2"/>
    </row>
    <row r="47" spans="2:7" ht="15.75" thickBot="1" x14ac:dyDescent="0.3">
      <c r="B47" s="17" t="s">
        <v>3</v>
      </c>
      <c r="C47" s="18"/>
      <c r="D47" s="8"/>
      <c r="E47" s="9">
        <f>SUM(E24:E46)</f>
        <v>306852</v>
      </c>
      <c r="F47" s="2"/>
      <c r="G47" s="2"/>
    </row>
    <row r="48" spans="2:7" x14ac:dyDescent="0.25">
      <c r="F48" s="2"/>
      <c r="G48" s="2"/>
    </row>
    <row r="49" spans="2:5" x14ac:dyDescent="0.25">
      <c r="E49" t="s">
        <v>4</v>
      </c>
    </row>
    <row r="50" spans="2:5" x14ac:dyDescent="0.25">
      <c r="E50" t="s">
        <v>5</v>
      </c>
    </row>
    <row r="51" spans="2:5" x14ac:dyDescent="0.25">
      <c r="B51" t="s">
        <v>120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1E25A-C788-4F50-B557-1B96CEC99985}">
  <dimension ref="B1:G66"/>
  <sheetViews>
    <sheetView topLeftCell="A49" workbookViewId="0">
      <selection activeCell="F40" sqref="F40"/>
    </sheetView>
  </sheetViews>
  <sheetFormatPr defaultRowHeight="15" x14ac:dyDescent="0.25"/>
  <cols>
    <col min="1" max="1" width="1.42578125" customWidth="1"/>
    <col min="2" max="2" width="7.5703125" customWidth="1"/>
    <col min="3" max="3" width="10.85546875" customWidth="1"/>
    <col min="4" max="4" width="34.5703125" customWidth="1"/>
    <col min="5" max="5" width="15" customWidth="1"/>
    <col min="6" max="6" width="17" customWidth="1"/>
    <col min="7" max="7" width="6" customWidth="1"/>
  </cols>
  <sheetData>
    <row r="1" spans="2:7" s="2" customFormat="1" x14ac:dyDescent="0.25">
      <c r="B1" s="4"/>
    </row>
    <row r="2" spans="2:7" ht="23.25" x14ac:dyDescent="0.35">
      <c r="C2" s="5" t="s">
        <v>90</v>
      </c>
      <c r="D2" s="3"/>
      <c r="F2" t="s">
        <v>121</v>
      </c>
    </row>
    <row r="3" spans="2:7" x14ac:dyDescent="0.25">
      <c r="B3" s="3"/>
    </row>
    <row r="4" spans="2:7" ht="15.75" thickBot="1" x14ac:dyDescent="0.3">
      <c r="F4" s="2"/>
      <c r="G4" s="2"/>
    </row>
    <row r="5" spans="2:7" x14ac:dyDescent="0.25">
      <c r="B5" s="10" t="s">
        <v>6</v>
      </c>
      <c r="C5" s="11" t="s">
        <v>7</v>
      </c>
      <c r="D5" s="11" t="s">
        <v>8</v>
      </c>
      <c r="E5" s="12" t="s">
        <v>9</v>
      </c>
      <c r="F5" s="2"/>
      <c r="G5" s="2"/>
    </row>
    <row r="6" spans="2:7" x14ac:dyDescent="0.25">
      <c r="B6" s="13" t="s">
        <v>1</v>
      </c>
      <c r="C6" s="15"/>
      <c r="D6" s="15"/>
      <c r="E6" s="19" t="s">
        <v>91</v>
      </c>
      <c r="F6" s="2"/>
      <c r="G6" s="2"/>
    </row>
    <row r="7" spans="2:7" x14ac:dyDescent="0.25">
      <c r="B7" s="23" t="s">
        <v>19</v>
      </c>
      <c r="C7" s="24" t="s">
        <v>20</v>
      </c>
      <c r="D7" s="24" t="s">
        <v>21</v>
      </c>
      <c r="E7" s="7">
        <v>32000</v>
      </c>
      <c r="F7" s="2"/>
      <c r="G7" s="2"/>
    </row>
    <row r="8" spans="2:7" x14ac:dyDescent="0.25">
      <c r="B8" s="23" t="s">
        <v>19</v>
      </c>
      <c r="C8" s="24" t="s">
        <v>92</v>
      </c>
      <c r="D8" s="24" t="s">
        <v>93</v>
      </c>
      <c r="E8" s="7">
        <v>-31000</v>
      </c>
      <c r="F8" s="2"/>
      <c r="G8" s="2"/>
    </row>
    <row r="9" spans="2:7" x14ac:dyDescent="0.25">
      <c r="B9" s="23" t="s">
        <v>19</v>
      </c>
      <c r="C9" s="24" t="s">
        <v>24</v>
      </c>
      <c r="D9" s="24" t="s">
        <v>25</v>
      </c>
      <c r="E9" s="7">
        <v>49000</v>
      </c>
      <c r="F9" s="2"/>
      <c r="G9" s="2"/>
    </row>
    <row r="10" spans="2:7" x14ac:dyDescent="0.25">
      <c r="B10" s="23" t="s">
        <v>19</v>
      </c>
      <c r="C10" s="24" t="s">
        <v>27</v>
      </c>
      <c r="D10" s="24" t="s">
        <v>28</v>
      </c>
      <c r="E10" s="7">
        <v>65000</v>
      </c>
      <c r="F10" s="2"/>
      <c r="G10" s="2"/>
    </row>
    <row r="11" spans="2:7" x14ac:dyDescent="0.25">
      <c r="B11" s="23" t="s">
        <v>19</v>
      </c>
      <c r="C11" s="24" t="s">
        <v>94</v>
      </c>
      <c r="D11" s="24" t="s">
        <v>95</v>
      </c>
      <c r="E11" s="7">
        <v>100</v>
      </c>
      <c r="F11" s="2"/>
      <c r="G11" s="2"/>
    </row>
    <row r="12" spans="2:7" x14ac:dyDescent="0.25">
      <c r="B12" s="23" t="s">
        <v>19</v>
      </c>
      <c r="C12" s="24" t="s">
        <v>96</v>
      </c>
      <c r="D12" s="24" t="s">
        <v>97</v>
      </c>
      <c r="E12" s="7">
        <v>-77000</v>
      </c>
      <c r="F12" s="2"/>
      <c r="G12" s="2"/>
    </row>
    <row r="13" spans="2:7" x14ac:dyDescent="0.25">
      <c r="B13" s="23" t="s">
        <v>19</v>
      </c>
      <c r="C13" s="24" t="s">
        <v>98</v>
      </c>
      <c r="D13" s="24" t="s">
        <v>99</v>
      </c>
      <c r="E13" s="7">
        <v>-500</v>
      </c>
      <c r="F13" s="2"/>
      <c r="G13" s="2"/>
    </row>
    <row r="14" spans="2:7" x14ac:dyDescent="0.25">
      <c r="B14" s="23" t="s">
        <v>19</v>
      </c>
      <c r="C14" s="24" t="s">
        <v>29</v>
      </c>
      <c r="D14" s="24" t="s">
        <v>30</v>
      </c>
      <c r="E14" s="7">
        <v>250</v>
      </c>
      <c r="F14" s="2"/>
      <c r="G14" s="2"/>
    </row>
    <row r="15" spans="2:7" x14ac:dyDescent="0.25">
      <c r="B15" s="23" t="s">
        <v>19</v>
      </c>
      <c r="C15" s="24" t="s">
        <v>31</v>
      </c>
      <c r="D15" s="24" t="s">
        <v>32</v>
      </c>
      <c r="E15" s="7">
        <v>100</v>
      </c>
      <c r="F15" s="2"/>
      <c r="G15" s="2"/>
    </row>
    <row r="16" spans="2:7" x14ac:dyDescent="0.25">
      <c r="B16" s="23" t="s">
        <v>65</v>
      </c>
      <c r="C16" s="24" t="s">
        <v>40</v>
      </c>
      <c r="D16" s="24" t="s">
        <v>41</v>
      </c>
      <c r="E16" s="7">
        <v>-1000</v>
      </c>
      <c r="F16" s="2"/>
      <c r="G16" s="2"/>
    </row>
    <row r="17" spans="2:7" x14ac:dyDescent="0.25">
      <c r="B17" s="23" t="s">
        <v>65</v>
      </c>
      <c r="C17" s="24" t="s">
        <v>37</v>
      </c>
      <c r="D17" s="24" t="s">
        <v>38</v>
      </c>
      <c r="E17" s="7">
        <v>-6000</v>
      </c>
      <c r="F17" s="2"/>
      <c r="G17" s="2"/>
    </row>
    <row r="18" spans="2:7" x14ac:dyDescent="0.25">
      <c r="B18" s="23" t="s">
        <v>100</v>
      </c>
      <c r="C18" s="24" t="s">
        <v>37</v>
      </c>
      <c r="D18" s="24" t="s">
        <v>38</v>
      </c>
      <c r="E18" s="7">
        <v>-6000</v>
      </c>
      <c r="F18" s="2"/>
      <c r="G18" s="2"/>
    </row>
    <row r="19" spans="2:7" x14ac:dyDescent="0.25">
      <c r="B19" s="23" t="s">
        <v>36</v>
      </c>
      <c r="C19" s="24" t="s">
        <v>37</v>
      </c>
      <c r="D19" s="24" t="s">
        <v>38</v>
      </c>
      <c r="E19" s="7">
        <v>6000</v>
      </c>
      <c r="F19" s="2"/>
      <c r="G19" s="2"/>
    </row>
    <row r="20" spans="2:7" x14ac:dyDescent="0.25">
      <c r="B20" s="23" t="s">
        <v>101</v>
      </c>
      <c r="C20" s="24" t="s">
        <v>37</v>
      </c>
      <c r="D20" s="24" t="s">
        <v>38</v>
      </c>
      <c r="E20" s="7">
        <v>-1000</v>
      </c>
      <c r="F20" s="2"/>
      <c r="G20" s="2"/>
    </row>
    <row r="21" spans="2:7" x14ac:dyDescent="0.25">
      <c r="B21" s="23" t="s">
        <v>42</v>
      </c>
      <c r="C21" s="24" t="s">
        <v>40</v>
      </c>
      <c r="D21" s="24" t="s">
        <v>41</v>
      </c>
      <c r="E21" s="7">
        <v>6000</v>
      </c>
      <c r="F21" s="2"/>
      <c r="G21" s="2"/>
    </row>
    <row r="22" spans="2:7" x14ac:dyDescent="0.25">
      <c r="B22" s="6"/>
      <c r="C22" s="1"/>
      <c r="D22" s="1"/>
      <c r="E22" s="7"/>
      <c r="F22" s="2"/>
      <c r="G22" s="2"/>
    </row>
    <row r="23" spans="2:7" x14ac:dyDescent="0.25">
      <c r="B23" s="13" t="s">
        <v>2</v>
      </c>
      <c r="C23" s="1"/>
      <c r="D23" s="1"/>
      <c r="E23" s="7">
        <f>SUM(E7:E22)</f>
        <v>35950</v>
      </c>
      <c r="F23" s="2"/>
      <c r="G23" s="2"/>
    </row>
    <row r="24" spans="2:7" x14ac:dyDescent="0.25">
      <c r="B24" s="6"/>
      <c r="C24" s="1"/>
      <c r="D24" s="1"/>
      <c r="E24" s="7"/>
      <c r="F24" s="2"/>
      <c r="G24" s="2"/>
    </row>
    <row r="25" spans="2:7" x14ac:dyDescent="0.25">
      <c r="B25" s="16" t="s">
        <v>0</v>
      </c>
      <c r="C25" s="1"/>
      <c r="D25" s="2"/>
      <c r="E25" s="19" t="s">
        <v>91</v>
      </c>
      <c r="F25" s="2"/>
      <c r="G25" s="2"/>
    </row>
    <row r="26" spans="2:7" x14ac:dyDescent="0.25">
      <c r="B26" s="6" t="s">
        <v>53</v>
      </c>
      <c r="C26" s="1" t="s">
        <v>69</v>
      </c>
      <c r="D26" s="1" t="s">
        <v>70</v>
      </c>
      <c r="E26" s="7">
        <v>-45000</v>
      </c>
      <c r="F26" s="2"/>
      <c r="G26" s="2"/>
    </row>
    <row r="27" spans="2:7" x14ac:dyDescent="0.25">
      <c r="B27" s="6" t="s">
        <v>53</v>
      </c>
      <c r="C27" s="1" t="s">
        <v>102</v>
      </c>
      <c r="D27" s="1" t="s">
        <v>103</v>
      </c>
      <c r="E27" s="7">
        <v>-20000</v>
      </c>
      <c r="F27" s="2"/>
      <c r="G27" s="2"/>
    </row>
    <row r="28" spans="2:7" x14ac:dyDescent="0.25">
      <c r="B28" s="6" t="s">
        <v>60</v>
      </c>
      <c r="C28" s="1" t="s">
        <v>61</v>
      </c>
      <c r="D28" s="1" t="s">
        <v>62</v>
      </c>
      <c r="E28" s="7">
        <v>400</v>
      </c>
      <c r="F28" s="2"/>
      <c r="G28" s="2"/>
    </row>
    <row r="29" spans="2:7" x14ac:dyDescent="0.25">
      <c r="B29" s="6" t="s">
        <v>65</v>
      </c>
      <c r="C29" s="1" t="s">
        <v>61</v>
      </c>
      <c r="D29" s="1" t="s">
        <v>62</v>
      </c>
      <c r="E29" s="7">
        <v>-5000</v>
      </c>
      <c r="F29" s="2"/>
      <c r="G29" s="2"/>
    </row>
    <row r="30" spans="2:7" x14ac:dyDescent="0.25">
      <c r="B30" s="6" t="s">
        <v>65</v>
      </c>
      <c r="C30" s="1" t="s">
        <v>57</v>
      </c>
      <c r="D30" s="1" t="s">
        <v>58</v>
      </c>
      <c r="E30" s="7">
        <v>-1000</v>
      </c>
      <c r="F30" s="2"/>
      <c r="G30" s="2"/>
    </row>
    <row r="31" spans="2:7" x14ac:dyDescent="0.25">
      <c r="B31" s="6" t="s">
        <v>65</v>
      </c>
      <c r="C31" s="1" t="s">
        <v>54</v>
      </c>
      <c r="D31" s="1" t="s">
        <v>55</v>
      </c>
      <c r="E31" s="7">
        <v>-21000</v>
      </c>
      <c r="F31" s="2"/>
      <c r="G31" s="2"/>
    </row>
    <row r="32" spans="2:7" x14ac:dyDescent="0.25">
      <c r="B32" s="6" t="s">
        <v>65</v>
      </c>
      <c r="C32" s="1" t="s">
        <v>69</v>
      </c>
      <c r="D32" s="1" t="s">
        <v>70</v>
      </c>
      <c r="E32" s="7">
        <v>-35000</v>
      </c>
      <c r="F32" s="2"/>
      <c r="G32" s="2"/>
    </row>
    <row r="33" spans="2:7" x14ac:dyDescent="0.25">
      <c r="B33" s="6" t="s">
        <v>65</v>
      </c>
      <c r="C33" s="1" t="s">
        <v>59</v>
      </c>
      <c r="D33" s="1" t="s">
        <v>16</v>
      </c>
      <c r="E33" s="7">
        <v>6000</v>
      </c>
      <c r="F33" s="2"/>
      <c r="G33" s="2"/>
    </row>
    <row r="34" spans="2:7" x14ac:dyDescent="0.25">
      <c r="B34" s="6" t="s">
        <v>65</v>
      </c>
      <c r="C34" s="1" t="s">
        <v>66</v>
      </c>
      <c r="D34" s="1" t="s">
        <v>67</v>
      </c>
      <c r="E34" s="7">
        <v>1000</v>
      </c>
      <c r="F34" s="2"/>
      <c r="G34" s="2"/>
    </row>
    <row r="35" spans="2:7" x14ac:dyDescent="0.25">
      <c r="B35" s="6" t="s">
        <v>104</v>
      </c>
      <c r="C35" s="1" t="s">
        <v>69</v>
      </c>
      <c r="D35" s="1" t="s">
        <v>70</v>
      </c>
      <c r="E35" s="7">
        <v>-20000</v>
      </c>
      <c r="F35" s="2"/>
      <c r="G35" s="2"/>
    </row>
    <row r="36" spans="2:7" x14ac:dyDescent="0.25">
      <c r="B36" s="6" t="s">
        <v>105</v>
      </c>
      <c r="C36" s="1" t="s">
        <v>76</v>
      </c>
      <c r="D36" s="1" t="s">
        <v>77</v>
      </c>
      <c r="E36" s="7">
        <v>-3000</v>
      </c>
      <c r="F36" s="2"/>
      <c r="G36" s="2"/>
    </row>
    <row r="37" spans="2:7" x14ac:dyDescent="0.25">
      <c r="B37" s="6" t="s">
        <v>105</v>
      </c>
      <c r="C37" s="1" t="s">
        <v>69</v>
      </c>
      <c r="D37" s="1" t="s">
        <v>70</v>
      </c>
      <c r="E37" s="7">
        <v>-60000</v>
      </c>
      <c r="F37" s="2"/>
      <c r="G37" s="2"/>
    </row>
    <row r="38" spans="2:7" x14ac:dyDescent="0.25">
      <c r="B38" s="6" t="s">
        <v>106</v>
      </c>
      <c r="C38" s="1" t="s">
        <v>54</v>
      </c>
      <c r="D38" s="1" t="s">
        <v>55</v>
      </c>
      <c r="E38" s="7">
        <v>-33000</v>
      </c>
      <c r="F38" s="2"/>
      <c r="G38" s="2"/>
    </row>
    <row r="39" spans="2:7" x14ac:dyDescent="0.25">
      <c r="B39" s="6" t="s">
        <v>39</v>
      </c>
      <c r="C39" s="1" t="s">
        <v>54</v>
      </c>
      <c r="D39" s="1" t="s">
        <v>55</v>
      </c>
      <c r="E39" s="7">
        <v>-100000</v>
      </c>
      <c r="F39" s="2"/>
      <c r="G39" s="2"/>
    </row>
    <row r="40" spans="2:7" x14ac:dyDescent="0.25">
      <c r="B40" s="6" t="s">
        <v>71</v>
      </c>
      <c r="C40" s="1" t="s">
        <v>107</v>
      </c>
      <c r="D40" s="1" t="s">
        <v>108</v>
      </c>
      <c r="E40" s="7">
        <v>-5000</v>
      </c>
      <c r="F40" s="2"/>
      <c r="G40" s="2"/>
    </row>
    <row r="41" spans="2:7" x14ac:dyDescent="0.25">
      <c r="B41" s="6" t="s">
        <v>71</v>
      </c>
      <c r="C41" s="1" t="s">
        <v>54</v>
      </c>
      <c r="D41" s="1" t="s">
        <v>55</v>
      </c>
      <c r="E41" s="7">
        <v>-7000</v>
      </c>
      <c r="F41" s="2"/>
      <c r="G41" s="2"/>
    </row>
    <row r="42" spans="2:7" x14ac:dyDescent="0.25">
      <c r="B42" s="6" t="s">
        <v>71</v>
      </c>
      <c r="C42" s="1" t="s">
        <v>69</v>
      </c>
      <c r="D42" s="1" t="s">
        <v>70</v>
      </c>
      <c r="E42" s="7">
        <v>-18000</v>
      </c>
      <c r="F42" s="2"/>
      <c r="G42" s="2"/>
    </row>
    <row r="43" spans="2:7" x14ac:dyDescent="0.25">
      <c r="B43" s="6" t="s">
        <v>101</v>
      </c>
      <c r="C43" s="1" t="s">
        <v>57</v>
      </c>
      <c r="D43" s="1" t="s">
        <v>58</v>
      </c>
      <c r="E43" s="7">
        <v>-2000</v>
      </c>
      <c r="F43" s="2"/>
      <c r="G43" s="2"/>
    </row>
    <row r="44" spans="2:7" x14ac:dyDescent="0.25">
      <c r="B44" s="6" t="s">
        <v>101</v>
      </c>
      <c r="C44" s="1" t="s">
        <v>76</v>
      </c>
      <c r="D44" s="1" t="s">
        <v>77</v>
      </c>
      <c r="E44" s="7">
        <v>-2000</v>
      </c>
      <c r="F44" s="2"/>
      <c r="G44" s="2"/>
    </row>
    <row r="45" spans="2:7" x14ac:dyDescent="0.25">
      <c r="B45" s="6" t="s">
        <v>101</v>
      </c>
      <c r="C45" s="1" t="s">
        <v>109</v>
      </c>
      <c r="D45" s="1" t="s">
        <v>110</v>
      </c>
      <c r="E45" s="7">
        <v>-1000</v>
      </c>
      <c r="F45" s="2"/>
      <c r="G45" s="2"/>
    </row>
    <row r="46" spans="2:7" x14ac:dyDescent="0.25">
      <c r="B46" s="6" t="s">
        <v>72</v>
      </c>
      <c r="C46" s="1" t="s">
        <v>73</v>
      </c>
      <c r="D46" s="1" t="s">
        <v>74</v>
      </c>
      <c r="E46" s="7">
        <v>7000</v>
      </c>
      <c r="F46" s="2"/>
      <c r="G46" s="2"/>
    </row>
    <row r="47" spans="2:7" x14ac:dyDescent="0.25">
      <c r="B47" s="6" t="s">
        <v>75</v>
      </c>
      <c r="C47" s="1" t="s">
        <v>57</v>
      </c>
      <c r="D47" s="1" t="s">
        <v>58</v>
      </c>
      <c r="E47" s="7">
        <v>1500</v>
      </c>
      <c r="F47" s="2"/>
      <c r="G47" s="2"/>
    </row>
    <row r="48" spans="2:7" x14ac:dyDescent="0.25">
      <c r="B48" s="6" t="s">
        <v>42</v>
      </c>
      <c r="C48" s="1" t="s">
        <v>61</v>
      </c>
      <c r="D48" s="1" t="s">
        <v>62</v>
      </c>
      <c r="E48" s="7">
        <v>-8000</v>
      </c>
      <c r="F48" s="2"/>
      <c r="G48" s="2"/>
    </row>
    <row r="49" spans="2:7" x14ac:dyDescent="0.25">
      <c r="B49" s="6" t="s">
        <v>42</v>
      </c>
      <c r="C49" s="1" t="s">
        <v>111</v>
      </c>
      <c r="D49" s="1" t="s">
        <v>112</v>
      </c>
      <c r="E49" s="7">
        <v>100</v>
      </c>
      <c r="F49" s="2"/>
      <c r="G49" s="2"/>
    </row>
    <row r="50" spans="2:7" x14ac:dyDescent="0.25">
      <c r="B50" s="6" t="s">
        <v>42</v>
      </c>
      <c r="C50" s="1" t="s">
        <v>107</v>
      </c>
      <c r="D50" s="1" t="s">
        <v>108</v>
      </c>
      <c r="E50" s="7">
        <v>-8500</v>
      </c>
      <c r="F50" s="2"/>
      <c r="G50" s="2"/>
    </row>
    <row r="51" spans="2:7" x14ac:dyDescent="0.25">
      <c r="B51" s="6" t="s">
        <v>42</v>
      </c>
      <c r="C51" s="1" t="s">
        <v>57</v>
      </c>
      <c r="D51" s="1" t="s">
        <v>58</v>
      </c>
      <c r="E51" s="7">
        <v>-1000</v>
      </c>
      <c r="F51" s="2"/>
      <c r="G51" s="2"/>
    </row>
    <row r="52" spans="2:7" x14ac:dyDescent="0.25">
      <c r="B52" s="6" t="s">
        <v>42</v>
      </c>
      <c r="C52" s="1" t="s">
        <v>113</v>
      </c>
      <c r="D52" s="1" t="s">
        <v>114</v>
      </c>
      <c r="E52" s="7">
        <v>-6000</v>
      </c>
      <c r="F52" s="2"/>
      <c r="G52" s="2"/>
    </row>
    <row r="53" spans="2:7" x14ac:dyDescent="0.25">
      <c r="B53" s="6" t="s">
        <v>42</v>
      </c>
      <c r="C53" s="1" t="s">
        <v>76</v>
      </c>
      <c r="D53" s="1" t="s">
        <v>77</v>
      </c>
      <c r="E53" s="7">
        <v>2000</v>
      </c>
      <c r="F53" s="2"/>
      <c r="G53" s="2"/>
    </row>
    <row r="54" spans="2:7" x14ac:dyDescent="0.25">
      <c r="B54" s="6" t="s">
        <v>42</v>
      </c>
      <c r="C54" s="1" t="s">
        <v>115</v>
      </c>
      <c r="D54" s="1" t="s">
        <v>116</v>
      </c>
      <c r="E54" s="7">
        <v>5000</v>
      </c>
      <c r="F54" s="2"/>
      <c r="G54" s="2"/>
    </row>
    <row r="55" spans="2:7" x14ac:dyDescent="0.25">
      <c r="B55" s="6" t="s">
        <v>42</v>
      </c>
      <c r="C55" s="1" t="s">
        <v>78</v>
      </c>
      <c r="D55" s="1" t="s">
        <v>79</v>
      </c>
      <c r="E55" s="7">
        <v>7000</v>
      </c>
      <c r="F55" s="2"/>
      <c r="G55" s="2"/>
    </row>
    <row r="56" spans="2:7" x14ac:dyDescent="0.25">
      <c r="B56" s="6" t="s">
        <v>42</v>
      </c>
      <c r="C56" s="1" t="s">
        <v>54</v>
      </c>
      <c r="D56" s="1" t="s">
        <v>55</v>
      </c>
      <c r="E56" s="7">
        <v>-20000</v>
      </c>
      <c r="F56" s="2"/>
      <c r="G56" s="2"/>
    </row>
    <row r="57" spans="2:7" x14ac:dyDescent="0.25">
      <c r="B57" s="6" t="s">
        <v>42</v>
      </c>
      <c r="C57" s="1" t="s">
        <v>69</v>
      </c>
      <c r="D57" s="1" t="s">
        <v>70</v>
      </c>
      <c r="E57" s="7">
        <v>-28000</v>
      </c>
      <c r="F57" s="2"/>
      <c r="G57" s="2"/>
    </row>
    <row r="58" spans="2:7" x14ac:dyDescent="0.25">
      <c r="B58" s="6" t="s">
        <v>42</v>
      </c>
      <c r="C58" s="1" t="s">
        <v>63</v>
      </c>
      <c r="D58" s="1" t="s">
        <v>64</v>
      </c>
      <c r="E58" s="7">
        <v>-3000</v>
      </c>
      <c r="F58" s="2"/>
      <c r="G58" s="2"/>
    </row>
    <row r="59" spans="2:7" x14ac:dyDescent="0.25">
      <c r="B59" s="6" t="s">
        <v>42</v>
      </c>
      <c r="C59" s="1" t="s">
        <v>117</v>
      </c>
      <c r="D59" s="1" t="s">
        <v>118</v>
      </c>
      <c r="E59" s="7">
        <v>-2900</v>
      </c>
      <c r="F59" s="2"/>
      <c r="G59" s="2"/>
    </row>
    <row r="60" spans="2:7" x14ac:dyDescent="0.25">
      <c r="B60" s="20"/>
      <c r="C60" s="21"/>
      <c r="D60" s="21"/>
      <c r="E60" s="22"/>
      <c r="F60" s="14"/>
      <c r="G60" s="2"/>
    </row>
    <row r="61" spans="2:7" ht="15.75" thickBot="1" x14ac:dyDescent="0.3">
      <c r="B61" s="17" t="s">
        <v>3</v>
      </c>
      <c r="C61" s="18"/>
      <c r="D61" s="8"/>
      <c r="E61" s="9">
        <f>SUM(E26:E60)</f>
        <v>-425400</v>
      </c>
      <c r="F61" s="2"/>
      <c r="G61" s="2"/>
    </row>
    <row r="62" spans="2:7" x14ac:dyDescent="0.25">
      <c r="F62" s="2"/>
      <c r="G62" s="2"/>
    </row>
    <row r="64" spans="2:7" x14ac:dyDescent="0.25">
      <c r="E64" t="s">
        <v>4</v>
      </c>
    </row>
    <row r="65" spans="2:5" x14ac:dyDescent="0.25">
      <c r="E65" t="s">
        <v>5</v>
      </c>
    </row>
    <row r="66" spans="2:5" x14ac:dyDescent="0.25">
      <c r="B66" t="s">
        <v>122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Rozpočet</vt:lpstr>
      <vt:lpstr>RO1</vt:lpstr>
      <vt:lpstr>RO2</vt:lpstr>
      <vt:lpstr>RO3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Špiroch Jiří</cp:lastModifiedBy>
  <cp:lastPrinted>2020-04-01T12:24:34Z</cp:lastPrinted>
  <dcterms:created xsi:type="dcterms:W3CDTF">2015-03-16T18:31:21Z</dcterms:created>
  <dcterms:modified xsi:type="dcterms:W3CDTF">2020-04-01T12:29:51Z</dcterms:modified>
</cp:coreProperties>
</file>