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18195" windowHeight="11760"/>
  </bookViews>
  <sheets>
    <sheet name="Rozpočet 2017" sheetId="9" r:id="rId1"/>
    <sheet name="12017" sheetId="5" r:id="rId2"/>
    <sheet name="22017" sheetId="6" r:id="rId3"/>
    <sheet name="32017 " sheetId="7" r:id="rId4"/>
    <sheet name="42017" sheetId="8" r:id="rId5"/>
  </sheets>
  <calcPr calcId="125725"/>
</workbook>
</file>

<file path=xl/calcChain.xml><?xml version="1.0" encoding="utf-8"?>
<calcChain xmlns="http://schemas.openxmlformats.org/spreadsheetml/2006/main">
  <c r="E40" i="9"/>
  <c r="E45" s="1"/>
  <c r="E21"/>
  <c r="E44" s="1"/>
  <c r="D89" i="8"/>
  <c r="D22"/>
  <c r="D10" i="7"/>
  <c r="D22"/>
</calcChain>
</file>

<file path=xl/sharedStrings.xml><?xml version="1.0" encoding="utf-8"?>
<sst xmlns="http://schemas.openxmlformats.org/spreadsheetml/2006/main" count="305" uniqueCount="160">
  <si>
    <t>Par.</t>
  </si>
  <si>
    <t>Popis</t>
  </si>
  <si>
    <t>Změna rozpočtu</t>
  </si>
  <si>
    <t>pol.</t>
  </si>
  <si>
    <t>Příjmy</t>
  </si>
  <si>
    <t>5512</t>
  </si>
  <si>
    <t>6171</t>
  </si>
  <si>
    <t>Příjmy celkem</t>
  </si>
  <si>
    <t>Výdaje</t>
  </si>
  <si>
    <t>5169</t>
  </si>
  <si>
    <t>Nákup ostatních služeb</t>
  </si>
  <si>
    <t>5162</t>
  </si>
  <si>
    <t>Služby telekom. a radiokom.</t>
  </si>
  <si>
    <t>Výdaje celkem</t>
  </si>
  <si>
    <t>……………………………….</t>
  </si>
  <si>
    <t>Obec Kopidlo</t>
  </si>
  <si>
    <t>3319</t>
  </si>
  <si>
    <t>0000</t>
  </si>
  <si>
    <t>1337</t>
  </si>
  <si>
    <t>Poplatek za komunální odpad</t>
  </si>
  <si>
    <t>5153</t>
  </si>
  <si>
    <t>Rozpočtové opatření č. 1/2017</t>
  </si>
  <si>
    <t>RO1/2017</t>
  </si>
  <si>
    <t>5222</t>
  </si>
  <si>
    <t>Neinv. transfery spolkum</t>
  </si>
  <si>
    <t>Dne 31.7.2017</t>
  </si>
  <si>
    <t>Rozpočtové opatření č. 2/2017</t>
  </si>
  <si>
    <t>1111</t>
  </si>
  <si>
    <t>1113</t>
  </si>
  <si>
    <t>1121</t>
  </si>
  <si>
    <t>1211</t>
  </si>
  <si>
    <t>Daň z příjmů FO vybír.srážkou</t>
  </si>
  <si>
    <t>Daň z příjmů FO placená plátci</t>
  </si>
  <si>
    <t>Daň z příjmů právnických osob</t>
  </si>
  <si>
    <t>Daň z přidané hodnoty</t>
  </si>
  <si>
    <t>2212</t>
  </si>
  <si>
    <t xml:space="preserve"> Opravy a udržování</t>
  </si>
  <si>
    <t>2221</t>
  </si>
  <si>
    <t>2321</t>
  </si>
  <si>
    <t>Výd. na dopravní obslužnost</t>
  </si>
  <si>
    <t>2341</t>
  </si>
  <si>
    <t>Budovy</t>
  </si>
  <si>
    <t>3412</t>
  </si>
  <si>
    <t>Opravy a udržování</t>
  </si>
  <si>
    <t>Plyn</t>
  </si>
  <si>
    <t>Teplo</t>
  </si>
  <si>
    <t>5229</t>
  </si>
  <si>
    <t>5321</t>
  </si>
  <si>
    <t>5362</t>
  </si>
  <si>
    <t>Neinvestiční transferz obcím</t>
  </si>
  <si>
    <t>Ost.neinv.tra.nezisk.a pod.org</t>
  </si>
  <si>
    <t>Platby daní a poplatků SR</t>
  </si>
  <si>
    <t>5163</t>
  </si>
  <si>
    <t>6399</t>
  </si>
  <si>
    <t>6310</t>
  </si>
  <si>
    <t>Služby peněžních ústavů</t>
  </si>
  <si>
    <t>RO2/2017</t>
  </si>
  <si>
    <t>Dne 1.10.2017</t>
  </si>
  <si>
    <t>Rozpočtové opatření č. 3/2017</t>
  </si>
  <si>
    <t>RO3/2017</t>
  </si>
  <si>
    <t>2111</t>
  </si>
  <si>
    <t>2131</t>
  </si>
  <si>
    <t>Příj .z poskyt.služeb a výrobků</t>
  </si>
  <si>
    <t>Příjmy z pronájmu pozemků</t>
  </si>
  <si>
    <t>6112</t>
  </si>
  <si>
    <t>Odměny čl.zastup. obcí a krajů</t>
  </si>
  <si>
    <t>6114</t>
  </si>
  <si>
    <t>Pohoštění</t>
  </si>
  <si>
    <t>Náku materiálu j.n</t>
  </si>
  <si>
    <t>5032</t>
  </si>
  <si>
    <t>Pov.pojistné  aveř.zdra.poj.</t>
  </si>
  <si>
    <t>6402</t>
  </si>
  <si>
    <t>5366</t>
  </si>
  <si>
    <t>Výdaje z FV min.let kraj.obec</t>
  </si>
  <si>
    <t>Dne 1.11.2017</t>
  </si>
  <si>
    <t>Dne 22.12.2017</t>
  </si>
  <si>
    <t>Rozpočtové opatření č. 4/2017</t>
  </si>
  <si>
    <t>RO4/2017</t>
  </si>
  <si>
    <t>Daň z příj.fyz.osob ze závis.č</t>
  </si>
  <si>
    <t>1112</t>
  </si>
  <si>
    <t>Daň z příj.fyz.os.z sam.výd.č.</t>
  </si>
  <si>
    <t>Daň z příjmů práv.osob za obce</t>
  </si>
  <si>
    <t>Daň z nemovitých věcí</t>
  </si>
  <si>
    <t>4111</t>
  </si>
  <si>
    <t>Neinv.přijaté transf.z VPS SR</t>
  </si>
  <si>
    <t>4112</t>
  </si>
  <si>
    <t>Neinv.přij.tran.ze SR-s.d.vzt.</t>
  </si>
  <si>
    <t>4222</t>
  </si>
  <si>
    <t>Invest.přijaté transf.od krajů</t>
  </si>
  <si>
    <t>2132</t>
  </si>
  <si>
    <t>Příj.z pronáj.ost.nemovitostí</t>
  </si>
  <si>
    <t>Příjmy z úroků (část)</t>
  </si>
  <si>
    <t>Budovy,haly,stavby</t>
  </si>
  <si>
    <t>Nákup materiálu j.n.</t>
  </si>
  <si>
    <t>Věcné dary</t>
  </si>
  <si>
    <t>DHDM</t>
  </si>
  <si>
    <t>Elektrická energie</t>
  </si>
  <si>
    <t>Pohonné hmoty a maziva</t>
  </si>
  <si>
    <t>Odměny čl.zastup.obcí a krajů</t>
  </si>
  <si>
    <t>Pov.pojistné na veř.zdrav.poj.</t>
  </si>
  <si>
    <t>Ostatní osobní výdaje</t>
  </si>
  <si>
    <t>Povinné pojistné na úraz.poj.</t>
  </si>
  <si>
    <t>Knihy, učební pomůcky a tisk</t>
  </si>
  <si>
    <t>Poštovní služby</t>
  </si>
  <si>
    <t>Zprac.dat a sl.inf.kom.techn.</t>
  </si>
  <si>
    <t>Cestovné (tuzem.i zahranič.)</t>
  </si>
  <si>
    <t>Vrat.VR ú.ú.transf.-min.obd.</t>
  </si>
  <si>
    <t>……………………………</t>
  </si>
  <si>
    <t>1031</t>
  </si>
  <si>
    <t>Daň z hazardních her</t>
  </si>
  <si>
    <t>Zruš odvod z loterií</t>
  </si>
  <si>
    <t>Ostatníosobní výdaje</t>
  </si>
  <si>
    <t>Neinv.transféry spolkům</t>
  </si>
  <si>
    <t xml:space="preserve">Výdaje </t>
  </si>
  <si>
    <t xml:space="preserve">         Obecní  úřad  Kopidlo</t>
  </si>
  <si>
    <t xml:space="preserve">Obecní úřad Kopidlo 73, pošta Kralovice 331 41, IČO 257 915, č.ú.  105 223 71 / 0100 Kralovice, </t>
  </si>
  <si>
    <t xml:space="preserve"> tel. a fax 373 396 945 (omezený provoz), 776 020 202 – starosta, e-mail : obeckopidlo@tiscali.cz</t>
  </si>
  <si>
    <t>Par</t>
  </si>
  <si>
    <t>Pol</t>
  </si>
  <si>
    <t>Text</t>
  </si>
  <si>
    <t>Částka Kč</t>
  </si>
  <si>
    <t>Poznámka</t>
  </si>
  <si>
    <t>Daň z příjmy fyz.osob ze ZČ</t>
  </si>
  <si>
    <t>Daň z příjmy fyz.osob ze SVČ</t>
  </si>
  <si>
    <t>Daň z příjmy fyz.osob z kap.výnosů</t>
  </si>
  <si>
    <t>Daň z příjmu  práv.osob</t>
  </si>
  <si>
    <t>Daň z příjmu  práv.osob za obce</t>
  </si>
  <si>
    <t>Daň z nemovitostí</t>
  </si>
  <si>
    <t>Příjmy z poskyt.služeb</t>
  </si>
  <si>
    <t>komunální odpad</t>
  </si>
  <si>
    <t>Příjmy z pronáj.pozemků</t>
  </si>
  <si>
    <t>Příjmy z pronájm.ostat.nemov. KD</t>
  </si>
  <si>
    <t>Příjmy z pronájm.ostat.nemov. Has</t>
  </si>
  <si>
    <t>Neinvest.transfér od kraj.úřadu</t>
  </si>
  <si>
    <t>Par .</t>
  </si>
  <si>
    <t>Pol.</t>
  </si>
  <si>
    <t>Oprava místní komunikace</t>
  </si>
  <si>
    <t>Oprava kanalizace -oprava vyústí</t>
  </si>
  <si>
    <t>Ostatní záležitosti kultury</t>
  </si>
  <si>
    <t>Poříz.zachov.  a obnova hodnot</t>
  </si>
  <si>
    <t>míst.kultur.národ.  a histor.povědomí</t>
  </si>
  <si>
    <t>Veřejné osvětlení</t>
  </si>
  <si>
    <t>Oprava obecní stodoly</t>
  </si>
  <si>
    <t>Sběr a svoz nebezpeč.odpadů</t>
  </si>
  <si>
    <t>Sběr a svoz komunál. Odpadů</t>
  </si>
  <si>
    <t>Údržba zeleně - traktůrek,sekačka</t>
  </si>
  <si>
    <t>Požární ochrana - dobrovol.část</t>
  </si>
  <si>
    <t>Zastupitelstva obcí</t>
  </si>
  <si>
    <t>Činnost místní správy</t>
  </si>
  <si>
    <t>Celkem</t>
  </si>
  <si>
    <t>P-V</t>
  </si>
  <si>
    <t xml:space="preserve">     Obec Kopidlo</t>
  </si>
  <si>
    <r>
      <t xml:space="preserve">Obecní úřad Kopidlo 73, pošta Kralovice 331 41, IČO 257 915, č.ú.  105 223 71 / 0100 Kralovice,                                            tel. a fax 373 396 945 (omezený provoz), </t>
    </r>
    <r>
      <rPr>
        <b/>
        <sz val="10"/>
        <color theme="1"/>
        <rFont val="Times New Roman"/>
        <family val="1"/>
        <charset val="238"/>
      </rPr>
      <t>776 020 202 – starosta, e-mail : obeckopidlo@tiscali.cz</t>
    </r>
  </si>
  <si>
    <t>Datum vyvěšení : 31.7.2017</t>
  </si>
  <si>
    <t>Datum vyvěšení : 1.10.2017</t>
  </si>
  <si>
    <t>Datum vyvěšení : 22.12.2017</t>
  </si>
  <si>
    <t>Datum vyvěšení : 1.11.2017</t>
  </si>
  <si>
    <t>V Kopidle dne 12.12.2016</t>
  </si>
  <si>
    <t>Datum vyvěšení : 12.12.2016</t>
  </si>
  <si>
    <t xml:space="preserve">              Rozpočet  na rok 2017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</si>
</sst>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2" fontId="0" fillId="0" borderId="0" xfId="0" applyNumberFormat="1" applyAlignment="1">
      <alignment horizontal="right"/>
    </xf>
    <xf numFmtId="2" fontId="1" fillId="0" borderId="6" xfId="0" applyNumberFormat="1" applyFont="1" applyBorder="1" applyAlignment="1">
      <alignment horizontal="right"/>
    </xf>
    <xf numFmtId="49" fontId="0" fillId="0" borderId="4" xfId="0" applyNumberFormat="1" applyBorder="1"/>
    <xf numFmtId="49" fontId="0" fillId="0" borderId="5" xfId="0" applyNumberFormat="1" applyBorder="1"/>
    <xf numFmtId="2" fontId="0" fillId="0" borderId="6" xfId="0" applyNumberFormat="1" applyBorder="1" applyAlignment="1">
      <alignment horizontal="right"/>
    </xf>
    <xf numFmtId="49" fontId="1" fillId="0" borderId="4" xfId="0" applyNumberFormat="1" applyFont="1" applyBorder="1"/>
    <xf numFmtId="49" fontId="1" fillId="0" borderId="5" xfId="0" applyNumberFormat="1" applyFont="1" applyBorder="1"/>
    <xf numFmtId="49" fontId="1" fillId="0" borderId="7" xfId="0" applyNumberFormat="1" applyFont="1" applyBorder="1"/>
    <xf numFmtId="49" fontId="1" fillId="0" borderId="8" xfId="0" applyNumberFormat="1" applyFont="1" applyBorder="1"/>
    <xf numFmtId="2" fontId="1" fillId="0" borderId="9" xfId="0" applyNumberFormat="1" applyFont="1" applyBorder="1" applyAlignment="1">
      <alignment horizontal="right"/>
    </xf>
    <xf numFmtId="49" fontId="0" fillId="0" borderId="4" xfId="0" applyNumberFormat="1" applyFont="1" applyBorder="1"/>
    <xf numFmtId="0" fontId="0" fillId="0" borderId="5" xfId="0" applyFont="1" applyBorder="1"/>
    <xf numFmtId="2" fontId="0" fillId="0" borderId="6" xfId="0" applyNumberFormat="1" applyFont="1" applyBorder="1" applyAlignment="1">
      <alignment horizontal="right"/>
    </xf>
    <xf numFmtId="0" fontId="0" fillId="0" borderId="5" xfId="0" applyBorder="1"/>
    <xf numFmtId="49" fontId="0" fillId="0" borderId="5" xfId="0" applyNumberFormat="1" applyBorder="1" applyAlignment="1">
      <alignment horizontal="right"/>
    </xf>
    <xf numFmtId="49" fontId="1" fillId="0" borderId="5" xfId="0" applyNumberFormat="1" applyFont="1" applyBorder="1" applyAlignment="1">
      <alignment horizontal="right"/>
    </xf>
    <xf numFmtId="49" fontId="0" fillId="0" borderId="4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49" fontId="0" fillId="0" borderId="4" xfId="0" applyNumberFormat="1" applyFont="1" applyBorder="1" applyAlignment="1">
      <alignment horizontal="left"/>
    </xf>
    <xf numFmtId="49" fontId="0" fillId="0" borderId="5" xfId="0" applyNumberFormat="1" applyFont="1" applyBorder="1" applyAlignment="1">
      <alignment horizontal="left"/>
    </xf>
    <xf numFmtId="0" fontId="0" fillId="0" borderId="5" xfId="0" applyFont="1" applyBorder="1" applyAlignment="1">
      <alignment horizontal="left"/>
    </xf>
    <xf numFmtId="2" fontId="0" fillId="0" borderId="6" xfId="0" applyNumberFormat="1" applyBorder="1" applyAlignment="1"/>
    <xf numFmtId="2" fontId="0" fillId="0" borderId="6" xfId="0" applyNumberFormat="1" applyFont="1" applyBorder="1" applyAlignment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4" xfId="0" applyBorder="1"/>
    <xf numFmtId="0" fontId="0" fillId="0" borderId="6" xfId="0" applyBorder="1"/>
    <xf numFmtId="0" fontId="3" fillId="0" borderId="0" xfId="0" applyFont="1" applyAlignment="1"/>
    <xf numFmtId="0" fontId="4" fillId="0" borderId="0" xfId="0" applyFont="1" applyBorder="1" applyAlignment="1">
      <alignment horizontal="center"/>
    </xf>
    <xf numFmtId="0" fontId="6" fillId="0" borderId="0" xfId="0" applyFont="1"/>
    <xf numFmtId="0" fontId="7" fillId="0" borderId="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0" fillId="0" borderId="18" xfId="0" applyBorder="1"/>
    <xf numFmtId="0" fontId="1" fillId="0" borderId="19" xfId="0" applyFont="1" applyBorder="1"/>
    <xf numFmtId="0" fontId="0" fillId="0" borderId="20" xfId="0" applyBorder="1"/>
    <xf numFmtId="0" fontId="1" fillId="0" borderId="10" xfId="0" applyFont="1" applyBorder="1"/>
    <xf numFmtId="0" fontId="0" fillId="0" borderId="17" xfId="0" applyBorder="1"/>
    <xf numFmtId="49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1</xdr:row>
      <xdr:rowOff>0</xdr:rowOff>
    </xdr:to>
    <xdr:sp macro="" textlink="">
      <xdr:nvSpPr>
        <xdr:cNvPr id="2" name="Line 5"/>
        <xdr:cNvSpPr>
          <a:spLocks noChangeShapeType="1"/>
        </xdr:cNvSpPr>
      </xdr:nvSpPr>
      <xdr:spPr bwMode="auto">
        <a:xfrm flipV="1">
          <a:off x="0" y="238125"/>
          <a:ext cx="611505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6</xdr:col>
      <xdr:colOff>390525</xdr:colOff>
      <xdr:row>1</xdr:row>
      <xdr:rowOff>19050</xdr:rowOff>
    </xdr:to>
    <xdr:sp macro="" textlink="">
      <xdr:nvSpPr>
        <xdr:cNvPr id="3" name="Rectangle 4"/>
        <xdr:cNvSpPr>
          <a:spLocks noChangeArrowheads="1"/>
        </xdr:cNvSpPr>
      </xdr:nvSpPr>
      <xdr:spPr bwMode="auto">
        <a:xfrm>
          <a:off x="0" y="238125"/>
          <a:ext cx="5762625" cy="19050"/>
        </a:xfrm>
        <a:prstGeom prst="rect">
          <a:avLst/>
        </a:prstGeom>
        <a:solidFill>
          <a:srgbClr val="808080"/>
        </a:solidFill>
        <a:ln w="9525">
          <a:noFill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>
      <selection sqref="A1:XFD5"/>
    </sheetView>
  </sheetViews>
  <sheetFormatPr defaultRowHeight="15"/>
  <cols>
    <col min="1" max="1" width="1.42578125" customWidth="1"/>
    <col min="2" max="2" width="7.5703125" customWidth="1"/>
    <col min="3" max="3" width="10.85546875" customWidth="1"/>
    <col min="4" max="4" width="33.28515625" customWidth="1"/>
    <col min="6" max="6" width="17" customWidth="1"/>
    <col min="7" max="7" width="7" customWidth="1"/>
    <col min="8" max="8" width="6.28515625" customWidth="1"/>
  </cols>
  <sheetData>
    <row r="1" spans="1:7" ht="18.75">
      <c r="A1" s="38"/>
      <c r="D1" s="38" t="s">
        <v>114</v>
      </c>
      <c r="G1" s="38"/>
    </row>
    <row r="2" spans="1:7" s="31" customFormat="1">
      <c r="A2" s="39" t="s">
        <v>152</v>
      </c>
      <c r="B2" s="31" t="s">
        <v>115</v>
      </c>
      <c r="G2" s="39"/>
    </row>
    <row r="3" spans="1:7" s="31" customFormat="1">
      <c r="A3" s="39"/>
      <c r="B3" s="31" t="s">
        <v>116</v>
      </c>
      <c r="G3" s="39"/>
    </row>
    <row r="5" spans="1:7">
      <c r="D5" s="40" t="s">
        <v>159</v>
      </c>
      <c r="F5" t="s">
        <v>157</v>
      </c>
    </row>
    <row r="6" spans="1:7">
      <c r="B6" s="1" t="s">
        <v>4</v>
      </c>
    </row>
    <row r="8" spans="1:7">
      <c r="B8" s="20" t="s">
        <v>117</v>
      </c>
      <c r="C8" s="20" t="s">
        <v>118</v>
      </c>
      <c r="D8" s="20" t="s">
        <v>119</v>
      </c>
      <c r="E8" s="20" t="s">
        <v>120</v>
      </c>
      <c r="F8" s="20" t="s">
        <v>121</v>
      </c>
    </row>
    <row r="9" spans="1:7">
      <c r="B9" s="20"/>
      <c r="C9" s="20">
        <v>1111</v>
      </c>
      <c r="D9" s="20" t="s">
        <v>122</v>
      </c>
      <c r="E9" s="20">
        <v>251000</v>
      </c>
      <c r="F9" s="20"/>
    </row>
    <row r="10" spans="1:7">
      <c r="B10" s="20"/>
      <c r="C10" s="20">
        <v>1112</v>
      </c>
      <c r="D10" s="20" t="s">
        <v>123</v>
      </c>
      <c r="E10" s="20">
        <v>45000</v>
      </c>
      <c r="F10" s="20"/>
    </row>
    <row r="11" spans="1:7">
      <c r="B11" s="20"/>
      <c r="C11" s="20">
        <v>1113</v>
      </c>
      <c r="D11" s="20" t="s">
        <v>124</v>
      </c>
      <c r="E11" s="20">
        <v>26000</v>
      </c>
      <c r="F11" s="20"/>
    </row>
    <row r="12" spans="1:7">
      <c r="B12" s="20"/>
      <c r="C12" s="20">
        <v>1121</v>
      </c>
      <c r="D12" s="20" t="s">
        <v>125</v>
      </c>
      <c r="E12" s="20">
        <v>262000</v>
      </c>
      <c r="F12" s="20"/>
    </row>
    <row r="13" spans="1:7">
      <c r="B13" s="20"/>
      <c r="C13" s="20">
        <v>1122</v>
      </c>
      <c r="D13" s="20" t="s">
        <v>126</v>
      </c>
      <c r="E13" s="20">
        <v>25000</v>
      </c>
      <c r="F13" s="20"/>
    </row>
    <row r="14" spans="1:7">
      <c r="B14" s="20"/>
      <c r="C14" s="20">
        <v>1211</v>
      </c>
      <c r="D14" s="20" t="s">
        <v>34</v>
      </c>
      <c r="E14" s="20">
        <v>461000</v>
      </c>
      <c r="F14" s="20"/>
    </row>
    <row r="15" spans="1:7">
      <c r="B15" s="20"/>
      <c r="C15" s="20">
        <v>1511</v>
      </c>
      <c r="D15" s="20" t="s">
        <v>127</v>
      </c>
      <c r="E15" s="20">
        <v>161000</v>
      </c>
      <c r="F15" s="20"/>
    </row>
    <row r="16" spans="1:7">
      <c r="B16" s="20"/>
      <c r="C16" s="20">
        <v>1337</v>
      </c>
      <c r="D16" s="20" t="s">
        <v>128</v>
      </c>
      <c r="E16" s="20">
        <v>100000</v>
      </c>
      <c r="F16" s="20" t="s">
        <v>129</v>
      </c>
    </row>
    <row r="17" spans="1:6">
      <c r="B17" s="20">
        <v>6171</v>
      </c>
      <c r="C17" s="20"/>
      <c r="D17" s="20" t="s">
        <v>130</v>
      </c>
      <c r="E17" s="20">
        <v>1000</v>
      </c>
      <c r="F17" s="20"/>
    </row>
    <row r="18" spans="1:6">
      <c r="B18" s="20">
        <v>3319</v>
      </c>
      <c r="C18" s="20"/>
      <c r="D18" s="20" t="s">
        <v>131</v>
      </c>
      <c r="E18" s="20">
        <v>12000</v>
      </c>
      <c r="F18" s="20"/>
    </row>
    <row r="19" spans="1:6">
      <c r="B19" s="20">
        <v>5512</v>
      </c>
      <c r="C19" s="20"/>
      <c r="D19" s="20" t="s">
        <v>132</v>
      </c>
      <c r="E19" s="20">
        <v>1000</v>
      </c>
      <c r="F19" s="20"/>
    </row>
    <row r="20" spans="1:6">
      <c r="B20" s="20"/>
      <c r="C20" s="20">
        <v>4112</v>
      </c>
      <c r="D20" s="20" t="s">
        <v>133</v>
      </c>
      <c r="E20" s="20">
        <v>55000</v>
      </c>
      <c r="F20" s="20"/>
    </row>
    <row r="21" spans="1:6">
      <c r="B21" s="20"/>
      <c r="C21" s="20"/>
      <c r="D21" s="20" t="s">
        <v>7</v>
      </c>
      <c r="E21" s="20">
        <f>SUM(E9:E20)</f>
        <v>1400000</v>
      </c>
      <c r="F21" s="20"/>
    </row>
    <row r="22" spans="1:6">
      <c r="B22" s="31"/>
    </row>
    <row r="23" spans="1:6">
      <c r="B23" s="31"/>
    </row>
    <row r="24" spans="1:6">
      <c r="B24" s="1" t="s">
        <v>8</v>
      </c>
    </row>
    <row r="26" spans="1:6">
      <c r="B26" s="20" t="s">
        <v>134</v>
      </c>
      <c r="C26" s="20" t="s">
        <v>135</v>
      </c>
      <c r="D26" s="20" t="s">
        <v>119</v>
      </c>
      <c r="E26" s="20" t="s">
        <v>120</v>
      </c>
      <c r="F26" s="20" t="s">
        <v>121</v>
      </c>
    </row>
    <row r="27" spans="1:6">
      <c r="A27">
        <v>2212</v>
      </c>
      <c r="B27" s="20">
        <v>2212</v>
      </c>
      <c r="C27" s="20"/>
      <c r="D27" s="20" t="s">
        <v>136</v>
      </c>
      <c r="E27" s="20">
        <v>100000</v>
      </c>
      <c r="F27" s="20"/>
    </row>
    <row r="28" spans="1:6">
      <c r="B28" s="20">
        <v>2321</v>
      </c>
      <c r="C28" s="20"/>
      <c r="D28" s="20" t="s">
        <v>137</v>
      </c>
      <c r="E28" s="20">
        <v>50000</v>
      </c>
      <c r="F28" s="20"/>
    </row>
    <row r="29" spans="1:6">
      <c r="B29" s="20">
        <v>3319</v>
      </c>
      <c r="C29" s="20"/>
      <c r="D29" s="20" t="s">
        <v>138</v>
      </c>
      <c r="E29" s="20">
        <v>100000</v>
      </c>
      <c r="F29" s="41"/>
    </row>
    <row r="30" spans="1:6">
      <c r="B30" s="20">
        <v>3326</v>
      </c>
      <c r="C30" s="20"/>
      <c r="D30" s="20" t="s">
        <v>139</v>
      </c>
      <c r="E30" s="20">
        <v>20000</v>
      </c>
      <c r="F30" s="20"/>
    </row>
    <row r="31" spans="1:6">
      <c r="B31" s="20"/>
      <c r="C31" s="20"/>
      <c r="D31" s="20" t="s">
        <v>140</v>
      </c>
      <c r="E31" s="20"/>
      <c r="F31" s="20"/>
    </row>
    <row r="32" spans="1:6">
      <c r="B32" s="20">
        <v>3631</v>
      </c>
      <c r="C32" s="20"/>
      <c r="D32" s="20" t="s">
        <v>141</v>
      </c>
      <c r="E32" s="20">
        <v>80000</v>
      </c>
      <c r="F32" s="20"/>
    </row>
    <row r="33" spans="2:6">
      <c r="B33" s="20">
        <v>3639</v>
      </c>
      <c r="C33" s="20"/>
      <c r="D33" s="20" t="s">
        <v>142</v>
      </c>
      <c r="E33" s="20">
        <v>250000</v>
      </c>
      <c r="F33" s="20"/>
    </row>
    <row r="34" spans="2:6">
      <c r="B34" s="20">
        <v>3721</v>
      </c>
      <c r="C34" s="20"/>
      <c r="D34" s="20" t="s">
        <v>143</v>
      </c>
      <c r="E34" s="20">
        <v>25000</v>
      </c>
      <c r="F34" s="20"/>
    </row>
    <row r="35" spans="2:6">
      <c r="B35" s="20">
        <v>3722</v>
      </c>
      <c r="C35" s="20"/>
      <c r="D35" s="20" t="s">
        <v>144</v>
      </c>
      <c r="E35" s="20">
        <v>200000</v>
      </c>
      <c r="F35" s="20"/>
    </row>
    <row r="36" spans="2:6">
      <c r="B36" s="20">
        <v>3745</v>
      </c>
      <c r="C36" s="20"/>
      <c r="D36" s="20" t="s">
        <v>145</v>
      </c>
      <c r="E36" s="20">
        <v>40000</v>
      </c>
      <c r="F36" s="20"/>
    </row>
    <row r="37" spans="2:6">
      <c r="B37" s="20">
        <v>5512</v>
      </c>
      <c r="C37" s="20"/>
      <c r="D37" s="20" t="s">
        <v>146</v>
      </c>
      <c r="E37" s="20">
        <v>20000</v>
      </c>
      <c r="F37" s="20"/>
    </row>
    <row r="38" spans="2:6">
      <c r="B38" s="20">
        <v>6112</v>
      </c>
      <c r="C38" s="20"/>
      <c r="D38" s="20" t="s">
        <v>147</v>
      </c>
      <c r="E38" s="20">
        <v>235000</v>
      </c>
      <c r="F38" s="20"/>
    </row>
    <row r="39" spans="2:6">
      <c r="B39" s="20">
        <v>6171</v>
      </c>
      <c r="C39" s="20"/>
      <c r="D39" s="20" t="s">
        <v>148</v>
      </c>
      <c r="E39" s="20">
        <v>280000</v>
      </c>
      <c r="F39" s="20"/>
    </row>
    <row r="40" spans="2:6">
      <c r="B40" s="20"/>
      <c r="C40" s="20"/>
      <c r="D40" s="20" t="s">
        <v>13</v>
      </c>
      <c r="E40" s="20">
        <f>SUM(E27:E39)</f>
        <v>1400000</v>
      </c>
      <c r="F40" s="20"/>
    </row>
    <row r="42" spans="2:6" ht="15.75" thickBot="1"/>
    <row r="43" spans="2:6" ht="15.75" thickBot="1">
      <c r="D43" s="42"/>
      <c r="E43" s="43" t="s">
        <v>149</v>
      </c>
    </row>
    <row r="44" spans="2:6">
      <c r="D44" s="44" t="s">
        <v>4</v>
      </c>
      <c r="E44" s="45">
        <f>E21</f>
        <v>1400000</v>
      </c>
    </row>
    <row r="45" spans="2:6" ht="15.75" thickBot="1">
      <c r="D45" s="46" t="s">
        <v>8</v>
      </c>
      <c r="E45" s="47">
        <f>E40</f>
        <v>1400000</v>
      </c>
    </row>
    <row r="46" spans="2:6" ht="15.75" thickBot="1">
      <c r="D46" s="48" t="s">
        <v>150</v>
      </c>
      <c r="E46" s="49">
        <v>0</v>
      </c>
    </row>
    <row r="48" spans="2:6">
      <c r="B48" t="s">
        <v>158</v>
      </c>
      <c r="F48" t="s">
        <v>14</v>
      </c>
    </row>
    <row r="49" spans="6:6">
      <c r="F49" t="s">
        <v>151</v>
      </c>
    </row>
  </sheetData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D23" sqref="D23"/>
    </sheetView>
  </sheetViews>
  <sheetFormatPr defaultRowHeight="15"/>
  <cols>
    <col min="3" max="3" width="32.28515625" customWidth="1"/>
    <col min="4" max="4" width="16.140625" customWidth="1"/>
  </cols>
  <sheetData>
    <row r="1" spans="1:5" ht="15" customHeight="1">
      <c r="A1" s="52" t="s">
        <v>21</v>
      </c>
      <c r="B1" s="52"/>
      <c r="C1" s="52"/>
      <c r="D1" s="52"/>
    </row>
    <row r="2" spans="1:5" ht="15" customHeight="1">
      <c r="A2" s="52"/>
      <c r="B2" s="52"/>
      <c r="C2" s="52"/>
      <c r="D2" s="52"/>
      <c r="E2" t="s">
        <v>25</v>
      </c>
    </row>
    <row r="3" spans="1:5" ht="15.75" thickBot="1"/>
    <row r="4" spans="1:5" s="1" customFormat="1">
      <c r="A4" s="2" t="s">
        <v>0</v>
      </c>
      <c r="B4" s="3" t="s">
        <v>3</v>
      </c>
      <c r="C4" s="3" t="s">
        <v>1</v>
      </c>
      <c r="D4" s="4" t="s">
        <v>2</v>
      </c>
    </row>
    <row r="5" spans="1:5" s="1" customFormat="1">
      <c r="A5" s="5" t="s">
        <v>4</v>
      </c>
      <c r="B5" s="6"/>
      <c r="C5" s="6"/>
      <c r="D5" s="8" t="s">
        <v>22</v>
      </c>
    </row>
    <row r="6" spans="1:5">
      <c r="A6" s="9" t="s">
        <v>17</v>
      </c>
      <c r="B6" s="10" t="s">
        <v>18</v>
      </c>
      <c r="C6" s="10" t="s">
        <v>19</v>
      </c>
      <c r="D6" s="11">
        <v>104840</v>
      </c>
    </row>
    <row r="7" spans="1:5">
      <c r="A7" s="12" t="s">
        <v>7</v>
      </c>
      <c r="B7" s="13"/>
      <c r="C7" s="13"/>
      <c r="D7" s="8"/>
    </row>
    <row r="8" spans="1:5">
      <c r="A8" s="12"/>
      <c r="B8" s="13"/>
      <c r="C8" s="13"/>
      <c r="D8" s="8"/>
    </row>
    <row r="9" spans="1:5">
      <c r="A9" s="12" t="s">
        <v>8</v>
      </c>
      <c r="B9" s="6"/>
      <c r="C9" s="6"/>
      <c r="D9" s="8" t="s">
        <v>22</v>
      </c>
    </row>
    <row r="10" spans="1:5">
      <c r="A10" s="9" t="s">
        <v>16</v>
      </c>
      <c r="B10" s="10" t="s">
        <v>20</v>
      </c>
      <c r="C10" s="10" t="s">
        <v>10</v>
      </c>
      <c r="D10" s="11">
        <v>8000</v>
      </c>
    </row>
    <row r="11" spans="1:5">
      <c r="A11" s="9" t="s">
        <v>5</v>
      </c>
      <c r="B11" s="10" t="s">
        <v>23</v>
      </c>
      <c r="C11" s="10" t="s">
        <v>24</v>
      </c>
      <c r="D11" s="11">
        <v>3200</v>
      </c>
    </row>
    <row r="12" spans="1:5">
      <c r="A12" s="9" t="s">
        <v>6</v>
      </c>
      <c r="B12" s="10" t="s">
        <v>11</v>
      </c>
      <c r="C12" s="10" t="s">
        <v>12</v>
      </c>
      <c r="D12" s="11">
        <v>11000</v>
      </c>
    </row>
    <row r="13" spans="1:5">
      <c r="A13" s="9" t="s">
        <v>6</v>
      </c>
      <c r="B13" s="10" t="s">
        <v>9</v>
      </c>
      <c r="C13" s="10" t="s">
        <v>10</v>
      </c>
      <c r="D13" s="11">
        <v>30000</v>
      </c>
    </row>
    <row r="14" spans="1:5" ht="15.75" thickBot="1">
      <c r="A14" s="14" t="s">
        <v>13</v>
      </c>
      <c r="B14" s="15"/>
      <c r="C14" s="15"/>
      <c r="D14" s="16"/>
    </row>
    <row r="15" spans="1:5">
      <c r="D15" s="7"/>
    </row>
    <row r="16" spans="1:5">
      <c r="D16" s="7"/>
    </row>
    <row r="17" spans="1:4">
      <c r="D17" s="7"/>
    </row>
    <row r="18" spans="1:4">
      <c r="D18" s="7"/>
    </row>
    <row r="19" spans="1:4">
      <c r="D19" s="7" t="s">
        <v>14</v>
      </c>
    </row>
    <row r="20" spans="1:4">
      <c r="D20" t="s">
        <v>15</v>
      </c>
    </row>
    <row r="22" spans="1:4">
      <c r="A22" t="s">
        <v>153</v>
      </c>
    </row>
  </sheetData>
  <mergeCells count="1">
    <mergeCell ref="A1:D2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D34" sqref="D34"/>
    </sheetView>
  </sheetViews>
  <sheetFormatPr defaultRowHeight="15"/>
  <cols>
    <col min="3" max="3" width="32.28515625" customWidth="1"/>
    <col min="4" max="4" width="16.140625" customWidth="1"/>
  </cols>
  <sheetData>
    <row r="1" spans="1:5" ht="15" customHeight="1">
      <c r="A1" s="52" t="s">
        <v>26</v>
      </c>
      <c r="B1" s="52"/>
      <c r="C1" s="52"/>
      <c r="D1" s="52"/>
    </row>
    <row r="2" spans="1:5" ht="15" customHeight="1">
      <c r="A2" s="52"/>
      <c r="B2" s="52"/>
      <c r="C2" s="52"/>
      <c r="D2" s="52"/>
      <c r="E2" t="s">
        <v>57</v>
      </c>
    </row>
    <row r="3" spans="1:5" ht="15.75" thickBot="1"/>
    <row r="4" spans="1:5" s="1" customFormat="1">
      <c r="A4" s="2" t="s">
        <v>0</v>
      </c>
      <c r="B4" s="3" t="s">
        <v>3</v>
      </c>
      <c r="C4" s="3" t="s">
        <v>1</v>
      </c>
      <c r="D4" s="4" t="s">
        <v>2</v>
      </c>
    </row>
    <row r="5" spans="1:5" s="1" customFormat="1">
      <c r="A5" s="5" t="s">
        <v>4</v>
      </c>
      <c r="B5" s="6"/>
      <c r="C5" s="6"/>
      <c r="D5" s="8" t="s">
        <v>56</v>
      </c>
    </row>
    <row r="6" spans="1:5">
      <c r="A6" s="9" t="s">
        <v>17</v>
      </c>
      <c r="B6" s="10" t="s">
        <v>27</v>
      </c>
      <c r="C6" s="10" t="s">
        <v>32</v>
      </c>
      <c r="D6" s="11">
        <v>50000</v>
      </c>
    </row>
    <row r="7" spans="1:5">
      <c r="A7" s="9" t="s">
        <v>17</v>
      </c>
      <c r="B7" s="10" t="s">
        <v>28</v>
      </c>
      <c r="C7" s="10" t="s">
        <v>31</v>
      </c>
      <c r="D7" s="11">
        <v>10000</v>
      </c>
    </row>
    <row r="8" spans="1:5">
      <c r="A8" s="9" t="s">
        <v>17</v>
      </c>
      <c r="B8" s="10" t="s">
        <v>29</v>
      </c>
      <c r="C8" s="10" t="s">
        <v>33</v>
      </c>
      <c r="D8" s="11">
        <v>100000</v>
      </c>
    </row>
    <row r="9" spans="1:5">
      <c r="A9" s="9" t="s">
        <v>17</v>
      </c>
      <c r="B9" s="10" t="s">
        <v>30</v>
      </c>
      <c r="C9" s="10" t="s">
        <v>34</v>
      </c>
      <c r="D9" s="11">
        <v>100000</v>
      </c>
    </row>
    <row r="10" spans="1:5">
      <c r="A10" s="12" t="s">
        <v>7</v>
      </c>
      <c r="B10" s="13"/>
      <c r="C10" s="13"/>
      <c r="D10" s="8">
        <v>260000</v>
      </c>
    </row>
    <row r="11" spans="1:5">
      <c r="A11" s="12"/>
      <c r="B11" s="13"/>
      <c r="C11" s="13"/>
      <c r="D11" s="8"/>
    </row>
    <row r="12" spans="1:5">
      <c r="A12" s="12" t="s">
        <v>8</v>
      </c>
      <c r="B12" s="6"/>
      <c r="C12" s="6"/>
      <c r="D12" s="8" t="s">
        <v>56</v>
      </c>
    </row>
    <row r="13" spans="1:5">
      <c r="A13" s="17" t="s">
        <v>35</v>
      </c>
      <c r="B13" s="18">
        <v>5169</v>
      </c>
      <c r="C13" s="18" t="s">
        <v>10</v>
      </c>
      <c r="D13" s="19">
        <v>3000</v>
      </c>
    </row>
    <row r="14" spans="1:5">
      <c r="A14" s="9" t="s">
        <v>35</v>
      </c>
      <c r="B14" s="18">
        <v>5171</v>
      </c>
      <c r="C14" s="20" t="s">
        <v>36</v>
      </c>
      <c r="D14" s="19">
        <v>511000</v>
      </c>
    </row>
    <row r="15" spans="1:5">
      <c r="A15" s="9" t="s">
        <v>37</v>
      </c>
      <c r="B15" s="18">
        <v>5193</v>
      </c>
      <c r="C15" s="20" t="s">
        <v>39</v>
      </c>
      <c r="D15" s="19">
        <v>3000</v>
      </c>
    </row>
    <row r="16" spans="1:5">
      <c r="A16" s="9" t="s">
        <v>38</v>
      </c>
      <c r="B16" s="18">
        <v>5169</v>
      </c>
      <c r="C16" s="20" t="s">
        <v>10</v>
      </c>
      <c r="D16" s="19">
        <v>6000</v>
      </c>
    </row>
    <row r="17" spans="1:4">
      <c r="A17" s="9" t="s">
        <v>40</v>
      </c>
      <c r="B17" s="18">
        <v>6121</v>
      </c>
      <c r="C17" s="20" t="s">
        <v>41</v>
      </c>
      <c r="D17" s="19">
        <v>19000</v>
      </c>
    </row>
    <row r="18" spans="1:4">
      <c r="A18" s="9" t="s">
        <v>42</v>
      </c>
      <c r="B18" s="18">
        <v>5171</v>
      </c>
      <c r="C18" s="20" t="s">
        <v>43</v>
      </c>
      <c r="D18" s="19">
        <v>12200</v>
      </c>
    </row>
    <row r="19" spans="1:4">
      <c r="A19" s="9" t="s">
        <v>5</v>
      </c>
      <c r="B19" s="18">
        <v>5153</v>
      </c>
      <c r="C19" s="20" t="s">
        <v>44</v>
      </c>
      <c r="D19" s="19">
        <v>4000</v>
      </c>
    </row>
    <row r="20" spans="1:4">
      <c r="A20" s="9" t="s">
        <v>6</v>
      </c>
      <c r="B20" s="18">
        <v>5152</v>
      </c>
      <c r="C20" s="20" t="s">
        <v>45</v>
      </c>
      <c r="D20" s="19">
        <v>300</v>
      </c>
    </row>
    <row r="21" spans="1:4">
      <c r="A21" s="9" t="s">
        <v>6</v>
      </c>
      <c r="B21" s="21" t="s">
        <v>46</v>
      </c>
      <c r="C21" s="10" t="s">
        <v>50</v>
      </c>
      <c r="D21" s="11">
        <v>3100</v>
      </c>
    </row>
    <row r="22" spans="1:4">
      <c r="A22" s="9" t="s">
        <v>6</v>
      </c>
      <c r="B22" s="21" t="s">
        <v>47</v>
      </c>
      <c r="C22" s="10" t="s">
        <v>49</v>
      </c>
      <c r="D22" s="11">
        <v>3000</v>
      </c>
    </row>
    <row r="23" spans="1:4">
      <c r="A23" s="9" t="s">
        <v>6</v>
      </c>
      <c r="B23" s="21" t="s">
        <v>48</v>
      </c>
      <c r="C23" s="10" t="s">
        <v>51</v>
      </c>
      <c r="D23" s="11">
        <v>2000</v>
      </c>
    </row>
    <row r="24" spans="1:4">
      <c r="A24" s="9" t="s">
        <v>54</v>
      </c>
      <c r="B24" s="21" t="s">
        <v>52</v>
      </c>
      <c r="C24" s="10" t="s">
        <v>55</v>
      </c>
      <c r="D24" s="11">
        <v>3800</v>
      </c>
    </row>
    <row r="25" spans="1:4">
      <c r="A25" s="9" t="s">
        <v>53</v>
      </c>
      <c r="B25" s="21" t="s">
        <v>48</v>
      </c>
      <c r="C25" s="10" t="s">
        <v>51</v>
      </c>
      <c r="D25" s="11">
        <v>3500</v>
      </c>
    </row>
    <row r="26" spans="1:4">
      <c r="A26" s="9"/>
      <c r="B26" s="10"/>
      <c r="C26" s="10"/>
      <c r="D26" s="11"/>
    </row>
    <row r="27" spans="1:4" ht="15.75" thickBot="1">
      <c r="A27" s="14" t="s">
        <v>13</v>
      </c>
      <c r="B27" s="15"/>
      <c r="C27" s="15"/>
      <c r="D27" s="16"/>
    </row>
    <row r="28" spans="1:4">
      <c r="D28" s="7"/>
    </row>
    <row r="29" spans="1:4">
      <c r="D29" s="7"/>
    </row>
    <row r="30" spans="1:4">
      <c r="D30" s="7"/>
    </row>
    <row r="31" spans="1:4">
      <c r="D31" s="7" t="s">
        <v>14</v>
      </c>
    </row>
    <row r="32" spans="1:4">
      <c r="D32" t="s">
        <v>15</v>
      </c>
    </row>
    <row r="33" spans="1:1">
      <c r="A33" t="s">
        <v>154</v>
      </c>
    </row>
  </sheetData>
  <mergeCells count="1">
    <mergeCell ref="A1:D2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0"/>
  <sheetViews>
    <sheetView topLeftCell="A13" workbookViewId="0">
      <selection activeCell="A30" sqref="A30"/>
    </sheetView>
  </sheetViews>
  <sheetFormatPr defaultRowHeight="15"/>
  <cols>
    <col min="3" max="3" width="32.28515625" customWidth="1"/>
    <col min="4" max="4" width="16.140625" customWidth="1"/>
  </cols>
  <sheetData>
    <row r="1" spans="1:5" ht="15" customHeight="1">
      <c r="A1" s="52" t="s">
        <v>58</v>
      </c>
      <c r="B1" s="52"/>
      <c r="C1" s="52"/>
      <c r="D1" s="52"/>
    </row>
    <row r="2" spans="1:5" ht="15" customHeight="1">
      <c r="A2" s="52"/>
      <c r="B2" s="52"/>
      <c r="C2" s="52"/>
      <c r="D2" s="52"/>
      <c r="E2" t="s">
        <v>74</v>
      </c>
    </row>
    <row r="3" spans="1:5" ht="15.75" thickBot="1"/>
    <row r="4" spans="1:5" s="1" customFormat="1">
      <c r="A4" s="2" t="s">
        <v>0</v>
      </c>
      <c r="B4" s="3" t="s">
        <v>3</v>
      </c>
      <c r="C4" s="3" t="s">
        <v>1</v>
      </c>
      <c r="D4" s="4" t="s">
        <v>2</v>
      </c>
    </row>
    <row r="5" spans="1:5" s="1" customFormat="1">
      <c r="A5" s="5" t="s">
        <v>4</v>
      </c>
      <c r="B5" s="6"/>
      <c r="C5" s="6"/>
      <c r="D5" s="8" t="s">
        <v>59</v>
      </c>
    </row>
    <row r="6" spans="1:5">
      <c r="A6" s="9" t="s">
        <v>17</v>
      </c>
      <c r="B6" s="10" t="s">
        <v>27</v>
      </c>
      <c r="C6" s="10" t="s">
        <v>32</v>
      </c>
      <c r="D6" s="11">
        <v>63000</v>
      </c>
    </row>
    <row r="7" spans="1:5">
      <c r="A7" s="9" t="s">
        <v>17</v>
      </c>
      <c r="B7" s="10" t="s">
        <v>30</v>
      </c>
      <c r="C7" s="10" t="s">
        <v>34</v>
      </c>
      <c r="D7" s="11">
        <v>135000</v>
      </c>
    </row>
    <row r="8" spans="1:5">
      <c r="A8" s="9" t="s">
        <v>6</v>
      </c>
      <c r="B8" s="10" t="s">
        <v>60</v>
      </c>
      <c r="C8" s="10" t="s">
        <v>62</v>
      </c>
      <c r="D8" s="11">
        <v>1000</v>
      </c>
    </row>
    <row r="9" spans="1:5">
      <c r="A9" s="9" t="s">
        <v>6</v>
      </c>
      <c r="B9" s="10" t="s">
        <v>61</v>
      </c>
      <c r="C9" s="10" t="s">
        <v>63</v>
      </c>
      <c r="D9" s="11">
        <v>10000</v>
      </c>
    </row>
    <row r="10" spans="1:5">
      <c r="A10" s="12" t="s">
        <v>7</v>
      </c>
      <c r="B10" s="13"/>
      <c r="C10" s="13"/>
      <c r="D10" s="8">
        <f>SUM(D6:D9)</f>
        <v>209000</v>
      </c>
    </row>
    <row r="11" spans="1:5">
      <c r="A11" s="12"/>
      <c r="B11" s="13"/>
      <c r="C11" s="13"/>
      <c r="D11" s="8"/>
    </row>
    <row r="12" spans="1:5">
      <c r="A12" s="12" t="s">
        <v>8</v>
      </c>
      <c r="B12" s="6"/>
      <c r="C12" s="6"/>
      <c r="D12" s="8" t="s">
        <v>59</v>
      </c>
    </row>
    <row r="13" spans="1:5">
      <c r="A13" s="9" t="s">
        <v>42</v>
      </c>
      <c r="B13" s="18">
        <v>5171</v>
      </c>
      <c r="C13" s="20" t="s">
        <v>43</v>
      </c>
      <c r="D13" s="19">
        <v>30000</v>
      </c>
    </row>
    <row r="14" spans="1:5">
      <c r="A14" s="9" t="s">
        <v>5</v>
      </c>
      <c r="B14" s="18">
        <v>5153</v>
      </c>
      <c r="C14" s="20" t="s">
        <v>44</v>
      </c>
      <c r="D14" s="19">
        <v>4000</v>
      </c>
    </row>
    <row r="15" spans="1:5">
      <c r="A15" s="9" t="s">
        <v>64</v>
      </c>
      <c r="B15" s="18">
        <v>5023</v>
      </c>
      <c r="C15" s="20" t="s">
        <v>65</v>
      </c>
      <c r="D15" s="19">
        <v>43000</v>
      </c>
    </row>
    <row r="16" spans="1:5">
      <c r="A16" s="9" t="s">
        <v>66</v>
      </c>
      <c r="B16" s="18">
        <v>5139</v>
      </c>
      <c r="C16" s="20" t="s">
        <v>68</v>
      </c>
      <c r="D16" s="19">
        <v>3000</v>
      </c>
    </row>
    <row r="17" spans="1:4">
      <c r="A17" s="9" t="s">
        <v>66</v>
      </c>
      <c r="B17" s="18">
        <v>5175</v>
      </c>
      <c r="C17" s="20" t="s">
        <v>67</v>
      </c>
      <c r="D17" s="19">
        <v>1000</v>
      </c>
    </row>
    <row r="18" spans="1:4">
      <c r="A18" s="9" t="s">
        <v>6</v>
      </c>
      <c r="B18" s="21" t="s">
        <v>69</v>
      </c>
      <c r="C18" s="20" t="s">
        <v>70</v>
      </c>
      <c r="D18" s="11">
        <v>3020</v>
      </c>
    </row>
    <row r="19" spans="1:4">
      <c r="A19" s="9" t="s">
        <v>54</v>
      </c>
      <c r="B19" s="21" t="s">
        <v>52</v>
      </c>
      <c r="C19" s="10" t="s">
        <v>55</v>
      </c>
      <c r="D19" s="11">
        <v>1200</v>
      </c>
    </row>
    <row r="20" spans="1:4">
      <c r="A20" s="9" t="s">
        <v>71</v>
      </c>
      <c r="B20" s="21" t="s">
        <v>72</v>
      </c>
      <c r="C20" s="10" t="s">
        <v>73</v>
      </c>
      <c r="D20" s="11">
        <v>11457</v>
      </c>
    </row>
    <row r="21" spans="1:4">
      <c r="A21" s="9"/>
      <c r="B21" s="10"/>
      <c r="C21" s="10"/>
      <c r="D21" s="11"/>
    </row>
    <row r="22" spans="1:4" ht="15.75" thickBot="1">
      <c r="A22" s="14" t="s">
        <v>13</v>
      </c>
      <c r="B22" s="15"/>
      <c r="C22" s="15"/>
      <c r="D22" s="16">
        <f>SUM(D13:D21)</f>
        <v>96677</v>
      </c>
    </row>
    <row r="23" spans="1:4">
      <c r="A23" s="50"/>
      <c r="B23" s="50"/>
      <c r="C23" s="50"/>
      <c r="D23" s="51"/>
    </row>
    <row r="24" spans="1:4">
      <c r="A24" s="50"/>
      <c r="B24" s="50"/>
      <c r="C24" s="50"/>
      <c r="D24" s="51"/>
    </row>
    <row r="25" spans="1:4">
      <c r="A25" s="50"/>
      <c r="B25" s="50"/>
      <c r="C25" s="50"/>
      <c r="D25" s="51"/>
    </row>
    <row r="26" spans="1:4">
      <c r="D26" s="7"/>
    </row>
    <row r="27" spans="1:4">
      <c r="D27" s="7" t="s">
        <v>14</v>
      </c>
    </row>
    <row r="28" spans="1:4">
      <c r="D28" t="s">
        <v>15</v>
      </c>
    </row>
    <row r="30" spans="1:4">
      <c r="A30" t="s">
        <v>156</v>
      </c>
    </row>
  </sheetData>
  <mergeCells count="1">
    <mergeCell ref="A1:D2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96"/>
  <sheetViews>
    <sheetView topLeftCell="A28" workbookViewId="0">
      <selection activeCell="C32" sqref="C32"/>
    </sheetView>
  </sheetViews>
  <sheetFormatPr defaultRowHeight="15"/>
  <cols>
    <col min="3" max="3" width="32.28515625" customWidth="1"/>
    <col min="4" max="4" width="16.140625" customWidth="1"/>
  </cols>
  <sheetData>
    <row r="1" spans="1:5" ht="15" customHeight="1">
      <c r="A1" s="52" t="s">
        <v>76</v>
      </c>
      <c r="B1" s="52"/>
      <c r="C1" s="52"/>
      <c r="D1" s="52"/>
    </row>
    <row r="2" spans="1:5" ht="15" customHeight="1">
      <c r="A2" s="52"/>
      <c r="B2" s="52"/>
      <c r="C2" s="52"/>
      <c r="D2" s="52"/>
      <c r="E2" t="s">
        <v>75</v>
      </c>
    </row>
    <row r="3" spans="1:5" ht="15.75" thickBot="1"/>
    <row r="4" spans="1:5" s="1" customFormat="1">
      <c r="A4" s="2" t="s">
        <v>0</v>
      </c>
      <c r="B4" s="3" t="s">
        <v>3</v>
      </c>
      <c r="C4" s="3" t="s">
        <v>1</v>
      </c>
      <c r="D4" s="4" t="s">
        <v>2</v>
      </c>
    </row>
    <row r="5" spans="1:5" s="1" customFormat="1">
      <c r="A5" s="5" t="s">
        <v>4</v>
      </c>
      <c r="B5" s="6"/>
      <c r="C5" s="6"/>
      <c r="D5" s="8" t="s">
        <v>77</v>
      </c>
    </row>
    <row r="6" spans="1:5">
      <c r="A6" s="23" t="s">
        <v>17</v>
      </c>
      <c r="B6" s="24" t="s">
        <v>27</v>
      </c>
      <c r="C6" s="24" t="s">
        <v>78</v>
      </c>
      <c r="D6" s="28">
        <v>25000</v>
      </c>
    </row>
    <row r="7" spans="1:5">
      <c r="A7" s="23" t="s">
        <v>17</v>
      </c>
      <c r="B7" s="24" t="s">
        <v>79</v>
      </c>
      <c r="C7" s="24" t="s">
        <v>80</v>
      </c>
      <c r="D7" s="28">
        <v>-34000</v>
      </c>
    </row>
    <row r="8" spans="1:5">
      <c r="A8" s="25" t="s">
        <v>17</v>
      </c>
      <c r="B8" s="26" t="s">
        <v>29</v>
      </c>
      <c r="C8" s="26" t="s">
        <v>33</v>
      </c>
      <c r="D8" s="29">
        <v>18000</v>
      </c>
    </row>
    <row r="9" spans="1:5">
      <c r="A9" s="25" t="s">
        <v>17</v>
      </c>
      <c r="B9" s="27">
        <v>1122</v>
      </c>
      <c r="C9" s="27" t="s">
        <v>81</v>
      </c>
      <c r="D9" s="29">
        <v>-21000</v>
      </c>
    </row>
    <row r="10" spans="1:5">
      <c r="A10" s="25" t="s">
        <v>17</v>
      </c>
      <c r="B10" s="27">
        <v>1211</v>
      </c>
      <c r="C10" s="27" t="s">
        <v>34</v>
      </c>
      <c r="D10" s="29">
        <v>70000</v>
      </c>
    </row>
    <row r="11" spans="1:5">
      <c r="A11" s="25" t="s">
        <v>17</v>
      </c>
      <c r="B11" s="27">
        <v>1337</v>
      </c>
      <c r="C11" s="27" t="s">
        <v>19</v>
      </c>
      <c r="D11" s="29">
        <v>-100000</v>
      </c>
    </row>
    <row r="12" spans="1:5">
      <c r="A12" s="25" t="s">
        <v>17</v>
      </c>
      <c r="B12" s="27">
        <v>1381</v>
      </c>
      <c r="C12" s="27" t="s">
        <v>109</v>
      </c>
      <c r="D12" s="29">
        <v>7201</v>
      </c>
    </row>
    <row r="13" spans="1:5">
      <c r="A13" s="25" t="s">
        <v>17</v>
      </c>
      <c r="B13" s="27">
        <v>1382</v>
      </c>
      <c r="C13" s="27" t="s">
        <v>110</v>
      </c>
      <c r="D13" s="29">
        <v>2400</v>
      </c>
    </row>
    <row r="14" spans="1:5">
      <c r="A14" s="25" t="s">
        <v>17</v>
      </c>
      <c r="B14" s="27">
        <v>1511</v>
      </c>
      <c r="C14" s="27" t="s">
        <v>82</v>
      </c>
      <c r="D14" s="29">
        <v>5000</v>
      </c>
    </row>
    <row r="15" spans="1:5">
      <c r="A15" s="25" t="s">
        <v>17</v>
      </c>
      <c r="B15" s="26" t="s">
        <v>83</v>
      </c>
      <c r="C15" s="27" t="s">
        <v>84</v>
      </c>
      <c r="D15" s="29">
        <v>18307</v>
      </c>
    </row>
    <row r="16" spans="1:5">
      <c r="A16" s="25" t="s">
        <v>17</v>
      </c>
      <c r="B16" s="26" t="s">
        <v>85</v>
      </c>
      <c r="C16" s="26" t="s">
        <v>86</v>
      </c>
      <c r="D16" s="29">
        <v>2800</v>
      </c>
    </row>
    <row r="17" spans="1:4">
      <c r="A17" s="25" t="s">
        <v>17</v>
      </c>
      <c r="B17" s="26" t="s">
        <v>87</v>
      </c>
      <c r="C17" s="26" t="s">
        <v>88</v>
      </c>
      <c r="D17" s="29">
        <v>300000</v>
      </c>
    </row>
    <row r="18" spans="1:4">
      <c r="A18" s="25" t="s">
        <v>108</v>
      </c>
      <c r="B18" s="27">
        <v>2131</v>
      </c>
      <c r="C18" s="27" t="s">
        <v>63</v>
      </c>
      <c r="D18" s="29">
        <v>2000</v>
      </c>
    </row>
    <row r="19" spans="1:4">
      <c r="A19" s="25" t="s">
        <v>16</v>
      </c>
      <c r="B19" s="26" t="s">
        <v>89</v>
      </c>
      <c r="C19" s="26" t="s">
        <v>90</v>
      </c>
      <c r="D19" s="29">
        <v>1100</v>
      </c>
    </row>
    <row r="20" spans="1:4">
      <c r="A20" s="25" t="s">
        <v>5</v>
      </c>
      <c r="B20" s="27">
        <v>2132</v>
      </c>
      <c r="C20" s="27" t="s">
        <v>90</v>
      </c>
      <c r="D20" s="29">
        <v>-1000</v>
      </c>
    </row>
    <row r="21" spans="1:4">
      <c r="A21" s="25" t="s">
        <v>54</v>
      </c>
      <c r="B21" s="27">
        <v>2141</v>
      </c>
      <c r="C21" s="27" t="s">
        <v>91</v>
      </c>
      <c r="D21" s="29">
        <v>200</v>
      </c>
    </row>
    <row r="22" spans="1:4">
      <c r="A22" s="12" t="s">
        <v>7</v>
      </c>
      <c r="B22" s="22"/>
      <c r="C22" s="10"/>
      <c r="D22" s="11">
        <f>SUM(D6:D21)</f>
        <v>296008</v>
      </c>
    </row>
    <row r="23" spans="1:4">
      <c r="A23" s="30"/>
      <c r="B23" s="31"/>
      <c r="C23" s="31"/>
      <c r="D23" s="32"/>
    </row>
    <row r="24" spans="1:4">
      <c r="A24" s="5" t="s">
        <v>113</v>
      </c>
      <c r="B24" s="6"/>
      <c r="C24" s="6"/>
      <c r="D24" s="8" t="s">
        <v>77</v>
      </c>
    </row>
    <row r="25" spans="1:4">
      <c r="A25" s="36">
        <v>2212</v>
      </c>
      <c r="B25" s="20">
        <v>5139</v>
      </c>
      <c r="C25" s="20" t="s">
        <v>93</v>
      </c>
      <c r="D25" s="37">
        <v>1000</v>
      </c>
    </row>
    <row r="26" spans="1:4">
      <c r="A26" s="36">
        <v>2212</v>
      </c>
      <c r="B26" s="20">
        <v>5171</v>
      </c>
      <c r="C26" s="20" t="s">
        <v>43</v>
      </c>
      <c r="D26" s="37">
        <v>-100000</v>
      </c>
    </row>
    <row r="27" spans="1:4">
      <c r="A27" s="36">
        <v>2321</v>
      </c>
      <c r="B27" s="20">
        <v>5169</v>
      </c>
      <c r="C27" s="20" t="s">
        <v>10</v>
      </c>
      <c r="D27" s="37">
        <v>6000</v>
      </c>
    </row>
    <row r="28" spans="1:4">
      <c r="A28" s="36">
        <v>2321</v>
      </c>
      <c r="B28" s="20">
        <v>5171</v>
      </c>
      <c r="C28" s="20" t="s">
        <v>43</v>
      </c>
      <c r="D28" s="37">
        <v>-50000</v>
      </c>
    </row>
    <row r="29" spans="1:4">
      <c r="A29" s="36">
        <v>3319</v>
      </c>
      <c r="B29" s="20">
        <v>5021</v>
      </c>
      <c r="C29" s="20" t="s">
        <v>100</v>
      </c>
      <c r="D29" s="37">
        <v>4000</v>
      </c>
    </row>
    <row r="30" spans="1:4">
      <c r="A30" s="36">
        <v>3319</v>
      </c>
      <c r="B30" s="20">
        <v>5139</v>
      </c>
      <c r="C30" s="20" t="s">
        <v>93</v>
      </c>
      <c r="D30" s="37">
        <v>-2000</v>
      </c>
    </row>
    <row r="31" spans="1:4">
      <c r="A31" s="36">
        <v>3319</v>
      </c>
      <c r="B31" s="20">
        <v>5153</v>
      </c>
      <c r="C31" s="20" t="s">
        <v>44</v>
      </c>
      <c r="D31" s="37">
        <v>-3000</v>
      </c>
    </row>
    <row r="32" spans="1:4">
      <c r="A32" s="36">
        <v>3319</v>
      </c>
      <c r="B32" s="20">
        <v>5169</v>
      </c>
      <c r="C32" s="20" t="s">
        <v>10</v>
      </c>
      <c r="D32" s="37">
        <v>-11000</v>
      </c>
    </row>
    <row r="33" spans="1:4">
      <c r="A33" s="36">
        <v>3319</v>
      </c>
      <c r="B33" s="20">
        <v>5171</v>
      </c>
      <c r="C33" s="20" t="s">
        <v>43</v>
      </c>
      <c r="D33" s="37">
        <v>-15000</v>
      </c>
    </row>
    <row r="34" spans="1:4">
      <c r="A34" s="36">
        <v>3319</v>
      </c>
      <c r="B34" s="20">
        <v>5175</v>
      </c>
      <c r="C34" s="20" t="s">
        <v>67</v>
      </c>
      <c r="D34" s="37">
        <v>-7000</v>
      </c>
    </row>
    <row r="35" spans="1:4">
      <c r="A35" s="36">
        <v>3319</v>
      </c>
      <c r="B35" s="20">
        <v>5194</v>
      </c>
      <c r="C35" s="20" t="s">
        <v>94</v>
      </c>
      <c r="D35" s="37"/>
    </row>
    <row r="36" spans="1:4">
      <c r="A36" s="36">
        <v>3319</v>
      </c>
      <c r="B36" s="20">
        <v>6121</v>
      </c>
      <c r="C36" s="20" t="s">
        <v>92</v>
      </c>
      <c r="D36" s="37"/>
    </row>
    <row r="37" spans="1:4">
      <c r="A37" s="36">
        <v>3326</v>
      </c>
      <c r="B37" s="20">
        <v>5171</v>
      </c>
      <c r="C37" s="20" t="s">
        <v>43</v>
      </c>
      <c r="D37" s="37">
        <v>-20000</v>
      </c>
    </row>
    <row r="38" spans="1:4">
      <c r="A38" s="36">
        <v>3392</v>
      </c>
      <c r="B38" s="20">
        <v>6121</v>
      </c>
      <c r="C38" s="20" t="s">
        <v>92</v>
      </c>
      <c r="D38" s="37"/>
    </row>
    <row r="39" spans="1:4">
      <c r="A39" s="36">
        <v>3412</v>
      </c>
      <c r="B39" s="20">
        <v>5137</v>
      </c>
      <c r="C39" s="20" t="s">
        <v>95</v>
      </c>
      <c r="D39" s="37">
        <v>-3000</v>
      </c>
    </row>
    <row r="40" spans="1:4">
      <c r="A40" s="36">
        <v>3631</v>
      </c>
      <c r="B40" s="20">
        <v>5154</v>
      </c>
      <c r="C40" s="20" t="s">
        <v>96</v>
      </c>
      <c r="D40" s="37">
        <v>-11000</v>
      </c>
    </row>
    <row r="41" spans="1:4">
      <c r="A41" s="36">
        <v>3631</v>
      </c>
      <c r="B41" s="20">
        <v>5171</v>
      </c>
      <c r="C41" s="20" t="s">
        <v>43</v>
      </c>
      <c r="D41" s="37">
        <v>-37000</v>
      </c>
    </row>
    <row r="42" spans="1:4">
      <c r="A42" s="36">
        <v>3639</v>
      </c>
      <c r="B42" s="20">
        <v>5171</v>
      </c>
      <c r="C42" s="20" t="s">
        <v>43</v>
      </c>
      <c r="D42" s="37">
        <v>-250000</v>
      </c>
    </row>
    <row r="43" spans="1:4">
      <c r="A43" s="36">
        <v>3721</v>
      </c>
      <c r="B43" s="20">
        <v>5169</v>
      </c>
      <c r="C43" s="20" t="s">
        <v>10</v>
      </c>
      <c r="D43" s="37">
        <v>-18000</v>
      </c>
    </row>
    <row r="44" spans="1:4">
      <c r="A44" s="36">
        <v>3722</v>
      </c>
      <c r="B44" s="20">
        <v>5169</v>
      </c>
      <c r="C44" s="20" t="s">
        <v>10</v>
      </c>
      <c r="D44" s="37">
        <v>-47000</v>
      </c>
    </row>
    <row r="45" spans="1:4">
      <c r="A45" s="36">
        <v>3745</v>
      </c>
      <c r="B45" s="20">
        <v>5137</v>
      </c>
      <c r="C45" s="20" t="s">
        <v>95</v>
      </c>
      <c r="D45" s="37"/>
    </row>
    <row r="46" spans="1:4">
      <c r="A46" s="36">
        <v>3745</v>
      </c>
      <c r="B46" s="20">
        <v>5139</v>
      </c>
      <c r="C46" s="20" t="s">
        <v>93</v>
      </c>
      <c r="D46" s="37">
        <v>-4000</v>
      </c>
    </row>
    <row r="47" spans="1:4">
      <c r="A47" s="36">
        <v>3745</v>
      </c>
      <c r="B47" s="20">
        <v>5156</v>
      </c>
      <c r="C47" s="20" t="s">
        <v>97</v>
      </c>
      <c r="D47" s="37">
        <v>-4000</v>
      </c>
    </row>
    <row r="48" spans="1:4">
      <c r="A48" s="36">
        <v>3745</v>
      </c>
      <c r="B48" s="20">
        <v>5169</v>
      </c>
      <c r="C48" s="20" t="s">
        <v>10</v>
      </c>
      <c r="D48" s="37">
        <v>-10000</v>
      </c>
    </row>
    <row r="49" spans="1:4">
      <c r="A49" s="36">
        <v>3745</v>
      </c>
      <c r="B49" s="20">
        <v>5171</v>
      </c>
      <c r="C49" s="20" t="s">
        <v>43</v>
      </c>
      <c r="D49" s="37">
        <v>-11000</v>
      </c>
    </row>
    <row r="50" spans="1:4">
      <c r="A50" s="36">
        <v>5512</v>
      </c>
      <c r="B50" s="20">
        <v>5153</v>
      </c>
      <c r="C50" s="20" t="s">
        <v>44</v>
      </c>
      <c r="D50" s="37">
        <v>-5000</v>
      </c>
    </row>
    <row r="51" spans="1:4">
      <c r="A51" s="36">
        <v>5512</v>
      </c>
      <c r="B51" s="20">
        <v>5154</v>
      </c>
      <c r="C51" s="20" t="s">
        <v>96</v>
      </c>
      <c r="D51" s="37">
        <v>-5000</v>
      </c>
    </row>
    <row r="52" spans="1:4">
      <c r="A52" s="36">
        <v>5512</v>
      </c>
      <c r="B52" s="20">
        <v>5163</v>
      </c>
      <c r="C52" s="20" t="s">
        <v>55</v>
      </c>
      <c r="D52" s="37">
        <v>-500</v>
      </c>
    </row>
    <row r="53" spans="1:4">
      <c r="A53" s="36">
        <v>5512</v>
      </c>
      <c r="B53" s="20">
        <v>5169</v>
      </c>
      <c r="C53" s="20" t="s">
        <v>10</v>
      </c>
      <c r="D53" s="37"/>
    </row>
    <row r="54" spans="1:4">
      <c r="A54" s="36">
        <v>5512</v>
      </c>
      <c r="B54" s="20">
        <v>5171</v>
      </c>
      <c r="C54" s="20" t="s">
        <v>43</v>
      </c>
      <c r="D54" s="37">
        <v>-4000</v>
      </c>
    </row>
    <row r="55" spans="1:4">
      <c r="A55" s="36">
        <v>5512</v>
      </c>
      <c r="B55" s="20">
        <v>5222</v>
      </c>
      <c r="C55" s="20" t="s">
        <v>112</v>
      </c>
      <c r="D55" s="37">
        <v>-3000</v>
      </c>
    </row>
    <row r="56" spans="1:4">
      <c r="A56" s="36">
        <v>5512</v>
      </c>
      <c r="B56" s="20">
        <v>5229</v>
      </c>
      <c r="C56" s="20" t="s">
        <v>50</v>
      </c>
      <c r="D56" s="37"/>
    </row>
    <row r="57" spans="1:4">
      <c r="A57" s="36">
        <v>6112</v>
      </c>
      <c r="B57" s="20">
        <v>5023</v>
      </c>
      <c r="C57" s="20" t="s">
        <v>98</v>
      </c>
      <c r="D57" s="37">
        <v>14000</v>
      </c>
    </row>
    <row r="58" spans="1:4">
      <c r="A58" s="36">
        <v>6112</v>
      </c>
      <c r="B58" s="20">
        <v>5032</v>
      </c>
      <c r="C58" s="20" t="s">
        <v>99</v>
      </c>
      <c r="D58" s="37">
        <v>2000</v>
      </c>
    </row>
    <row r="59" spans="1:4">
      <c r="A59" s="36">
        <v>6114</v>
      </c>
      <c r="B59" s="20">
        <v>5021</v>
      </c>
      <c r="C59" s="20" t="s">
        <v>111</v>
      </c>
      <c r="D59" s="37">
        <v>7403</v>
      </c>
    </row>
    <row r="60" spans="1:4">
      <c r="A60" s="36">
        <v>6114</v>
      </c>
      <c r="B60" s="20">
        <v>5139</v>
      </c>
      <c r="C60" s="20" t="s">
        <v>93</v>
      </c>
      <c r="D60" s="37">
        <v>-1500</v>
      </c>
    </row>
    <row r="61" spans="1:4">
      <c r="A61" s="36">
        <v>6114</v>
      </c>
      <c r="B61" s="20">
        <v>5154</v>
      </c>
      <c r="C61" s="20" t="s">
        <v>96</v>
      </c>
      <c r="D61" s="37">
        <v>800</v>
      </c>
    </row>
    <row r="62" spans="1:4">
      <c r="A62" s="36">
        <v>6114</v>
      </c>
      <c r="B62" s="20">
        <v>5169</v>
      </c>
      <c r="C62" s="20" t="s">
        <v>10</v>
      </c>
      <c r="D62" s="37">
        <v>1735</v>
      </c>
    </row>
    <row r="63" spans="1:4">
      <c r="A63" s="36">
        <v>6115</v>
      </c>
      <c r="B63" s="20">
        <v>5021</v>
      </c>
      <c r="C63" s="20" t="s">
        <v>100</v>
      </c>
      <c r="D63" s="37"/>
    </row>
    <row r="64" spans="1:4">
      <c r="A64" s="36">
        <v>6115</v>
      </c>
      <c r="B64" s="20">
        <v>5139</v>
      </c>
      <c r="C64" s="20" t="s">
        <v>93</v>
      </c>
      <c r="D64" s="37"/>
    </row>
    <row r="65" spans="1:4">
      <c r="A65" s="36">
        <v>6115</v>
      </c>
      <c r="B65" s="20">
        <v>5154</v>
      </c>
      <c r="C65" s="20" t="s">
        <v>96</v>
      </c>
      <c r="D65" s="37"/>
    </row>
    <row r="66" spans="1:4">
      <c r="A66" s="36">
        <v>6115</v>
      </c>
      <c r="B66" s="20">
        <v>5169</v>
      </c>
      <c r="C66" s="20" t="s">
        <v>10</v>
      </c>
      <c r="D66" s="37"/>
    </row>
    <row r="67" spans="1:4">
      <c r="A67" s="36">
        <v>6115</v>
      </c>
      <c r="B67" s="20">
        <v>5175</v>
      </c>
      <c r="C67" s="20" t="s">
        <v>67</v>
      </c>
      <c r="D67" s="37"/>
    </row>
    <row r="68" spans="1:4">
      <c r="A68" s="36">
        <v>6171</v>
      </c>
      <c r="B68" s="20">
        <v>5021</v>
      </c>
      <c r="C68" s="20" t="s">
        <v>100</v>
      </c>
      <c r="D68" s="37">
        <v>-20000</v>
      </c>
    </row>
    <row r="69" spans="1:4">
      <c r="A69" s="36">
        <v>6171</v>
      </c>
      <c r="B69" s="20">
        <v>5032</v>
      </c>
      <c r="C69" s="20" t="s">
        <v>99</v>
      </c>
      <c r="D69" s="37"/>
    </row>
    <row r="70" spans="1:4">
      <c r="A70" s="36">
        <v>6171</v>
      </c>
      <c r="B70" s="20">
        <v>5038</v>
      </c>
      <c r="C70" s="20" t="s">
        <v>101</v>
      </c>
      <c r="D70" s="37"/>
    </row>
    <row r="71" spans="1:4">
      <c r="A71" s="36">
        <v>6171</v>
      </c>
      <c r="B71" s="20">
        <v>5136</v>
      </c>
      <c r="C71" s="20" t="s">
        <v>102</v>
      </c>
      <c r="D71" s="37">
        <v>-2000</v>
      </c>
    </row>
    <row r="72" spans="1:4">
      <c r="A72" s="36">
        <v>6171</v>
      </c>
      <c r="B72" s="20">
        <v>5137</v>
      </c>
      <c r="C72" s="20" t="s">
        <v>95</v>
      </c>
      <c r="D72" s="37">
        <v>-7000</v>
      </c>
    </row>
    <row r="73" spans="1:4">
      <c r="A73" s="36">
        <v>6171</v>
      </c>
      <c r="B73" s="20">
        <v>5139</v>
      </c>
      <c r="C73" s="20" t="s">
        <v>93</v>
      </c>
      <c r="D73" s="37">
        <v>5000</v>
      </c>
    </row>
    <row r="74" spans="1:4">
      <c r="A74" s="36">
        <v>6171</v>
      </c>
      <c r="B74" s="20">
        <v>5153</v>
      </c>
      <c r="C74" s="20" t="s">
        <v>44</v>
      </c>
      <c r="D74" s="37">
        <v>-4000</v>
      </c>
    </row>
    <row r="75" spans="1:4">
      <c r="A75" s="36">
        <v>6171</v>
      </c>
      <c r="B75" s="20">
        <v>5154</v>
      </c>
      <c r="C75" s="20" t="s">
        <v>96</v>
      </c>
      <c r="D75" s="37">
        <v>-12000</v>
      </c>
    </row>
    <row r="76" spans="1:4">
      <c r="A76" s="36">
        <v>6171</v>
      </c>
      <c r="B76" s="20">
        <v>5161</v>
      </c>
      <c r="C76" s="20" t="s">
        <v>103</v>
      </c>
      <c r="D76" s="37"/>
    </row>
    <row r="77" spans="1:4">
      <c r="A77" s="36">
        <v>6171</v>
      </c>
      <c r="B77" s="20">
        <v>5162</v>
      </c>
      <c r="C77" s="20" t="s">
        <v>12</v>
      </c>
      <c r="D77" s="37">
        <v>2000</v>
      </c>
    </row>
    <row r="78" spans="1:4">
      <c r="A78" s="36">
        <v>6171</v>
      </c>
      <c r="B78" s="20">
        <v>5163</v>
      </c>
      <c r="C78" s="20" t="s">
        <v>55</v>
      </c>
      <c r="D78" s="37"/>
    </row>
    <row r="79" spans="1:4">
      <c r="A79" s="36">
        <v>6171</v>
      </c>
      <c r="B79" s="20">
        <v>5168</v>
      </c>
      <c r="C79" s="20" t="s">
        <v>104</v>
      </c>
      <c r="D79" s="37"/>
    </row>
    <row r="80" spans="1:4">
      <c r="A80" s="36">
        <v>6171</v>
      </c>
      <c r="B80" s="20">
        <v>5169</v>
      </c>
      <c r="C80" s="20" t="s">
        <v>10</v>
      </c>
      <c r="D80" s="37">
        <v>-21000</v>
      </c>
    </row>
    <row r="81" spans="1:4">
      <c r="A81" s="36">
        <v>6171</v>
      </c>
      <c r="B81" s="20">
        <v>5171</v>
      </c>
      <c r="C81" s="20" t="s">
        <v>43</v>
      </c>
      <c r="D81" s="37">
        <v>10000</v>
      </c>
    </row>
    <row r="82" spans="1:4">
      <c r="A82" s="36">
        <v>6171</v>
      </c>
      <c r="B82" s="20">
        <v>5173</v>
      </c>
      <c r="C82" s="20" t="s">
        <v>105</v>
      </c>
      <c r="D82" s="37"/>
    </row>
    <row r="83" spans="1:4">
      <c r="A83" s="36">
        <v>6171</v>
      </c>
      <c r="B83" s="20">
        <v>5175</v>
      </c>
      <c r="C83" s="20" t="s">
        <v>67</v>
      </c>
      <c r="D83" s="37">
        <v>-1500</v>
      </c>
    </row>
    <row r="84" spans="1:4">
      <c r="A84" s="36">
        <v>6171</v>
      </c>
      <c r="B84" s="20">
        <v>5229</v>
      </c>
      <c r="C84" s="20" t="s">
        <v>50</v>
      </c>
      <c r="D84" s="37">
        <v>-2000</v>
      </c>
    </row>
    <row r="85" spans="1:4">
      <c r="A85" s="36">
        <v>6171</v>
      </c>
      <c r="B85" s="20">
        <v>5362</v>
      </c>
      <c r="C85" s="20" t="s">
        <v>51</v>
      </c>
      <c r="D85" s="37">
        <v>-1000</v>
      </c>
    </row>
    <row r="86" spans="1:4">
      <c r="A86" s="36">
        <v>6310</v>
      </c>
      <c r="B86" s="20">
        <v>5163</v>
      </c>
      <c r="C86" s="20" t="s">
        <v>55</v>
      </c>
      <c r="D86" s="37"/>
    </row>
    <row r="87" spans="1:4">
      <c r="A87" s="36">
        <v>6399</v>
      </c>
      <c r="B87" s="20">
        <v>5362</v>
      </c>
      <c r="C87" s="20" t="s">
        <v>51</v>
      </c>
      <c r="D87" s="37"/>
    </row>
    <row r="88" spans="1:4">
      <c r="A88" s="36">
        <v>6402</v>
      </c>
      <c r="B88" s="20">
        <v>5364</v>
      </c>
      <c r="C88" s="20" t="s">
        <v>106</v>
      </c>
      <c r="D88" s="37"/>
    </row>
    <row r="89" spans="1:4" ht="15.75" thickBot="1">
      <c r="A89" s="33" t="s">
        <v>13</v>
      </c>
      <c r="B89" s="34"/>
      <c r="C89" s="34"/>
      <c r="D89" s="35">
        <f>SUM(D25:D88)</f>
        <v>-638562</v>
      </c>
    </row>
    <row r="93" spans="1:4">
      <c r="D93" t="s">
        <v>107</v>
      </c>
    </row>
    <row r="94" spans="1:4">
      <c r="D94" t="s">
        <v>15</v>
      </c>
    </row>
    <row r="96" spans="1:4">
      <c r="A96" t="s">
        <v>155</v>
      </c>
    </row>
  </sheetData>
  <mergeCells count="1">
    <mergeCell ref="A1:D2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Rozpočet 2017</vt:lpstr>
      <vt:lpstr>12017</vt:lpstr>
      <vt:lpstr>22017</vt:lpstr>
      <vt:lpstr>32017 </vt:lpstr>
      <vt:lpstr>42017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karbous</dc:creator>
  <cp:lastModifiedBy>uzivatel</cp:lastModifiedBy>
  <cp:lastPrinted>2018-04-01T21:15:33Z</cp:lastPrinted>
  <dcterms:created xsi:type="dcterms:W3CDTF">2015-05-28T13:46:57Z</dcterms:created>
  <dcterms:modified xsi:type="dcterms:W3CDTF">2018-04-01T21:17:32Z</dcterms:modified>
</cp:coreProperties>
</file>