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rochji\Desktop\"/>
    </mc:Choice>
  </mc:AlternateContent>
  <workbookProtection workbookAlgorithmName="SHA-512" workbookHashValue="4Bm+wRHaGxKC/m0j04OmrwJRGgHXhBDtt08XmKT+wBCeyexcgWy0iNQw+qZpdaX6M4yVfRvsTLVRREstv9YrVg==" workbookSaltValue="T3WVXHq5OLybRMK0qDUD7A==" workbookSpinCount="100000" lockStructure="1"/>
  <bookViews>
    <workbookView xWindow="0" yWindow="0" windowWidth="21570" windowHeight="10245" activeTab="3"/>
  </bookViews>
  <sheets>
    <sheet name="2018" sheetId="4" r:id="rId1"/>
    <sheet name="RO1" sheetId="7" r:id="rId2"/>
    <sheet name="RO2" sheetId="8" r:id="rId3"/>
    <sheet name="RO3" sheetId="9" r:id="rId4"/>
  </sheets>
  <calcPr calcId="171027"/>
</workbook>
</file>

<file path=xl/calcChain.xml><?xml version="1.0" encoding="utf-8"?>
<calcChain xmlns="http://schemas.openxmlformats.org/spreadsheetml/2006/main">
  <c r="E74" i="9" l="1"/>
  <c r="E26" i="9"/>
  <c r="E55" i="8" l="1"/>
  <c r="E28" i="8"/>
  <c r="E13" i="7"/>
  <c r="E40" i="4"/>
  <c r="E45" i="4" s="1"/>
  <c r="E22" i="4"/>
  <c r="E44" i="4" s="1"/>
</calcChain>
</file>

<file path=xl/sharedStrings.xml><?xml version="1.0" encoding="utf-8"?>
<sst xmlns="http://schemas.openxmlformats.org/spreadsheetml/2006/main" count="334" uniqueCount="178">
  <si>
    <t>Par</t>
  </si>
  <si>
    <t>Pol</t>
  </si>
  <si>
    <t>Text</t>
  </si>
  <si>
    <t>Částka Kč</t>
  </si>
  <si>
    <t>Poznámka</t>
  </si>
  <si>
    <t>komunální odpad</t>
  </si>
  <si>
    <t>Výdaje</t>
  </si>
  <si>
    <t>Příjmy</t>
  </si>
  <si>
    <t>Daň z příjmy fyz.osob ze ZČ</t>
  </si>
  <si>
    <t>Daň z příjmy fyz.osob ze SVČ</t>
  </si>
  <si>
    <t>Daň z příjmy fyz.osob z kap.výnosů</t>
  </si>
  <si>
    <t>Daň z příjmu  práv.osob</t>
  </si>
  <si>
    <t>Daň z přidané hodnoty</t>
  </si>
  <si>
    <t>Daň z nemovitostí</t>
  </si>
  <si>
    <t>Příjmy z poskyt.služeb</t>
  </si>
  <si>
    <t>Příjmy z pronáj.pozemků</t>
  </si>
  <si>
    <t>Neinvest.transfér od kraj.úřadu</t>
  </si>
  <si>
    <t>Par .</t>
  </si>
  <si>
    <t>Pol.</t>
  </si>
  <si>
    <t>Ostatní záležitosti kultury</t>
  </si>
  <si>
    <t>Veřejné osvětlení</t>
  </si>
  <si>
    <t>Požární ochrana - dobrovol.část</t>
  </si>
  <si>
    <t>Zastupitelstva obcí</t>
  </si>
  <si>
    <t>Činnost místní správy</t>
  </si>
  <si>
    <t>Příjmy celkem</t>
  </si>
  <si>
    <t>Výdaje celkem</t>
  </si>
  <si>
    <t>Poříz.zachov.  a obnova hodnot</t>
  </si>
  <si>
    <t>míst.kultur.národ.  a histor.povědomí</t>
  </si>
  <si>
    <t>Příjmy z pronájm.ostat.nemov. KD</t>
  </si>
  <si>
    <t>Příjmy z pronájm.ostat.nemov. Has</t>
  </si>
  <si>
    <t>Celkem</t>
  </si>
  <si>
    <t>P-V</t>
  </si>
  <si>
    <t>Údržba zeleně - traktůrek,sekačka</t>
  </si>
  <si>
    <t>Daň z příjmu  práv.osob za obce</t>
  </si>
  <si>
    <t>obec Kopidlo</t>
  </si>
  <si>
    <t>………………………….</t>
  </si>
  <si>
    <t>Oprava kanalizace - oprava vyústí</t>
  </si>
  <si>
    <t>Oprava obecní stodoly</t>
  </si>
  <si>
    <t>Budovy ,haly,stavby</t>
  </si>
  <si>
    <t>Sběr a svoz komunál. odpadů</t>
  </si>
  <si>
    <t>Sběr a svoz nebezpeč. odpadů</t>
  </si>
  <si>
    <t>Rozpočet na rok 2018</t>
  </si>
  <si>
    <t>Dne 19.3.2018</t>
  </si>
  <si>
    <t xml:space="preserve">Služby peněžních ústavů </t>
  </si>
  <si>
    <t>Datum vyvěšení 19.3.2018</t>
  </si>
  <si>
    <t>………………………………………………….</t>
  </si>
  <si>
    <t xml:space="preserve">              Obec Kopidlo</t>
  </si>
  <si>
    <t xml:space="preserve">          Rozpočtové opatření 1/2018</t>
  </si>
  <si>
    <t xml:space="preserve">         Obecní  úřad  Kopidlo</t>
  </si>
  <si>
    <r>
      <t xml:space="preserve">Obecní úřad Kopidlo 73, pošta Kralovice 331 41, IČO 257 915, č.ú.  105 223 71 / 0100 Kralovice,                                            tel. a fax 373 396 945 (omezený provoz), </t>
    </r>
    <r>
      <rPr>
        <b/>
        <sz val="10"/>
        <color theme="1"/>
        <rFont val="Times New Roman"/>
        <family val="1"/>
        <charset val="238"/>
      </rPr>
      <t>776 020 202 – starosta, e-mail : obeckopidlo@tiscali.cz</t>
    </r>
  </si>
  <si>
    <t xml:space="preserve">Obecní úřad Kopidlo 73, pošta Kralovice 331 41, IČO 257 915, č.ú.  105 223 71 / 0100 Kralovice, </t>
  </si>
  <si>
    <t xml:space="preserve"> tel. a fax 373 396 945 (omezený provoz), 776 020 202 – starosta, e-mail : obeckopidlo@tiscali.cz</t>
  </si>
  <si>
    <t>V Kopidle dne 18.12.2017</t>
  </si>
  <si>
    <t>Datum  vyvěšení :  18.12.2017</t>
  </si>
  <si>
    <t xml:space="preserve">          Rozpočtové opatření 2/2018</t>
  </si>
  <si>
    <t>Dne 15.10.2018</t>
  </si>
  <si>
    <t>Ost. zálež. kultury</t>
  </si>
  <si>
    <t>Prodej cesta</t>
  </si>
  <si>
    <t>Prodej MF a přísluše,sekačka.loď</t>
  </si>
  <si>
    <t>Nákup ost. služeb</t>
  </si>
  <si>
    <t>Elektrická energie</t>
  </si>
  <si>
    <t>DHDM</t>
  </si>
  <si>
    <t>Ost. Neinv.tra.nezisk.    a pod.org</t>
  </si>
  <si>
    <t>Nákup materiálu j.n.</t>
  </si>
  <si>
    <t>Datum vyvěšení 15.10.2018</t>
  </si>
  <si>
    <t>Par.</t>
  </si>
  <si>
    <t>pol.</t>
  </si>
  <si>
    <t>Popis</t>
  </si>
  <si>
    <t>Změna rozpočtu</t>
  </si>
  <si>
    <t>RO2/2018</t>
  </si>
  <si>
    <t>RO1/2018</t>
  </si>
  <si>
    <t>Sankční pl. Prij. Od jiných subj.</t>
  </si>
  <si>
    <t xml:space="preserve">příjmy z poskytnutých služeb a výr. </t>
  </si>
  <si>
    <t>Opravy a udrožování</t>
  </si>
  <si>
    <t>Ostatní osobní výdaje</t>
  </si>
  <si>
    <t>Náku materiál j.n.</t>
  </si>
  <si>
    <t>Cestovné</t>
  </si>
  <si>
    <t>Dobravní obslužnost</t>
  </si>
  <si>
    <t>Služby peněžních ústavů</t>
  </si>
  <si>
    <t>Platby daní a poplatků kraj</t>
  </si>
  <si>
    <t>Finanční vypořádání min. let</t>
  </si>
  <si>
    <t>Ostatní osobní výdaje volby Prezident</t>
  </si>
  <si>
    <t>Ostatní nákupy služeb Prezident</t>
  </si>
  <si>
    <t>Pohoštění prezident</t>
  </si>
  <si>
    <t>Daň z hazardních her</t>
  </si>
  <si>
    <t>Veinvest. Přijaté transfery - volby</t>
  </si>
  <si>
    <t>Prodej dřeva</t>
  </si>
  <si>
    <t>Přímy z služeb a výrobků - odpad</t>
  </si>
  <si>
    <t>Příjmy z úroků</t>
  </si>
  <si>
    <t>Sluby a výrobky obec</t>
  </si>
  <si>
    <t>Příjmy z pronájmu nemov. Věcí</t>
  </si>
  <si>
    <t>Příjmy z pronájmu pozemků</t>
  </si>
  <si>
    <t>Náku ostatních služeb</t>
  </si>
  <si>
    <t>Opravy a udržování</t>
  </si>
  <si>
    <t>pohoštění zastup. Senát</t>
  </si>
  <si>
    <t>Ostatní osboní výdaje volby</t>
  </si>
  <si>
    <t>Nákup materiál - volby</t>
  </si>
  <si>
    <t>Dne 10.12.2018</t>
  </si>
  <si>
    <t xml:space="preserve">          Rozpočtové opatření 3/2018</t>
  </si>
  <si>
    <t>0000</t>
  </si>
  <si>
    <t>1111</t>
  </si>
  <si>
    <t>Daň z příjmů FO placená plátci</t>
  </si>
  <si>
    <t>1112</t>
  </si>
  <si>
    <t>Daň z příjmů FO placená poplat</t>
  </si>
  <si>
    <t>1113</t>
  </si>
  <si>
    <t>Daň z příjmů FO vybír. srážkou</t>
  </si>
  <si>
    <t>1121</t>
  </si>
  <si>
    <t>Daň z příjmů právnických osob</t>
  </si>
  <si>
    <t>1122</t>
  </si>
  <si>
    <t>Daň z příjmů práv.osob za obce</t>
  </si>
  <si>
    <t>1211</t>
  </si>
  <si>
    <t>1337</t>
  </si>
  <si>
    <t>Poplatek za komunální odpad</t>
  </si>
  <si>
    <t>1381</t>
  </si>
  <si>
    <t>1511</t>
  </si>
  <si>
    <t>Daň z nemovitých věcí</t>
  </si>
  <si>
    <t>4112</t>
  </si>
  <si>
    <t>Neinv.přij.tran.ze SR-s.d.vzt.</t>
  </si>
  <si>
    <t>4122</t>
  </si>
  <si>
    <t>Neinv.přijaté transf.od krajů</t>
  </si>
  <si>
    <t>1031</t>
  </si>
  <si>
    <t>2111</t>
  </si>
  <si>
    <t>Příj.z poskyt.služeb a výrobků</t>
  </si>
  <si>
    <t>3319</t>
  </si>
  <si>
    <t>2132</t>
  </si>
  <si>
    <t>Příj.z pronáj.ost.nemovit.věcí</t>
  </si>
  <si>
    <t>3745</t>
  </si>
  <si>
    <t>2310</t>
  </si>
  <si>
    <t>Př.z prod.krát.a drob.dlouh.m.</t>
  </si>
  <si>
    <t>5512</t>
  </si>
  <si>
    <t>6171</t>
  </si>
  <si>
    <t>RO3/2018</t>
  </si>
  <si>
    <t>2321</t>
  </si>
  <si>
    <t>5169</t>
  </si>
  <si>
    <t>Nákup ostatních služeb</t>
  </si>
  <si>
    <t>2341</t>
  </si>
  <si>
    <t>5171</t>
  </si>
  <si>
    <t>6121</t>
  </si>
  <si>
    <t>Budovy,haly,stavby</t>
  </si>
  <si>
    <t>3314</t>
  </si>
  <si>
    <t>5021</t>
  </si>
  <si>
    <t>5173</t>
  </si>
  <si>
    <t>Cestovné (tuzem.i zahranič.)</t>
  </si>
  <si>
    <t>5139</t>
  </si>
  <si>
    <t>5153</t>
  </si>
  <si>
    <t>Plyn</t>
  </si>
  <si>
    <t>5175</t>
  </si>
  <si>
    <t>Pohoštění</t>
  </si>
  <si>
    <t>5194</t>
  </si>
  <si>
    <t>Věcné dary</t>
  </si>
  <si>
    <t>3326</t>
  </si>
  <si>
    <t>3421</t>
  </si>
  <si>
    <t>3631</t>
  </si>
  <si>
    <t>3639</t>
  </si>
  <si>
    <t>3721</t>
  </si>
  <si>
    <t>3722</t>
  </si>
  <si>
    <t>5156</t>
  </si>
  <si>
    <t>Pohonné hmoty a maziva</t>
  </si>
  <si>
    <t>5154</t>
  </si>
  <si>
    <t>5163</t>
  </si>
  <si>
    <t>5222</t>
  </si>
  <si>
    <t>Neinv.transfery spolkům</t>
  </si>
  <si>
    <t>6112</t>
  </si>
  <si>
    <t>5023</t>
  </si>
  <si>
    <t>Odměny čl.zastup.obcí a krajů</t>
  </si>
  <si>
    <t>5032</t>
  </si>
  <si>
    <t>Pov.pojistné na veř.zdrav.poj.</t>
  </si>
  <si>
    <t>6115</t>
  </si>
  <si>
    <t>6118</t>
  </si>
  <si>
    <t>5137</t>
  </si>
  <si>
    <t>5162</t>
  </si>
  <si>
    <t>Služby elektronic.  komunikací</t>
  </si>
  <si>
    <t>5168</t>
  </si>
  <si>
    <t>Zprac.dat a sl.inf.kom.techn.</t>
  </si>
  <si>
    <t>5321</t>
  </si>
  <si>
    <t>Neinvestiční transfery obcím</t>
  </si>
  <si>
    <t>6310</t>
  </si>
  <si>
    <t>Datum vyvěšení 10.12.2018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</si>
</sst>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3" fillId="0" borderId="1" xfId="0" applyFont="1" applyBorder="1"/>
    <xf numFmtId="0" fontId="1" fillId="0" borderId="0" xfId="0" applyFont="1" applyBorder="1"/>
    <xf numFmtId="0" fontId="4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2" xfId="0" applyFont="1" applyBorder="1" applyAlignment="1">
      <alignment horizontal="right"/>
    </xf>
    <xf numFmtId="0" fontId="0" fillId="0" borderId="17" xfId="0" applyBorder="1"/>
    <xf numFmtId="0" fontId="0" fillId="0" borderId="21" xfId="0" applyBorder="1"/>
    <xf numFmtId="0" fontId="0" fillId="0" borderId="18" xfId="0" applyBorder="1"/>
    <xf numFmtId="0" fontId="1" fillId="0" borderId="24" xfId="0" applyFont="1" applyBorder="1"/>
    <xf numFmtId="0" fontId="0" fillId="0" borderId="25" xfId="0" applyBorder="1"/>
    <xf numFmtId="0" fontId="8" fillId="0" borderId="0" xfId="0" applyFont="1"/>
    <xf numFmtId="0" fontId="8" fillId="0" borderId="16" xfId="0" applyFont="1" applyBorder="1"/>
    <xf numFmtId="0" fontId="8" fillId="0" borderId="22" xfId="0" applyFont="1" applyBorder="1"/>
    <xf numFmtId="0" fontId="8" fillId="0" borderId="0" xfId="0" applyFont="1" applyBorder="1"/>
    <xf numFmtId="0" fontId="8" fillId="0" borderId="23" xfId="0" applyFont="1" applyBorder="1" applyAlignment="1">
      <alignment horizontal="right"/>
    </xf>
    <xf numFmtId="0" fontId="8" fillId="0" borderId="19" xfId="0" applyFont="1" applyBorder="1"/>
    <xf numFmtId="0" fontId="8" fillId="0" borderId="20" xfId="0" applyFont="1" applyBorder="1"/>
    <xf numFmtId="0" fontId="8" fillId="0" borderId="1" xfId="0" applyFont="1" applyBorder="1"/>
    <xf numFmtId="0" fontId="8" fillId="0" borderId="12" xfId="0" applyFont="1" applyBorder="1" applyAlignment="1">
      <alignment horizontal="right"/>
    </xf>
    <xf numFmtId="0" fontId="8" fillId="0" borderId="11" xfId="0" applyFont="1" applyBorder="1"/>
    <xf numFmtId="0" fontId="8" fillId="0" borderId="12" xfId="0" applyFont="1" applyBorder="1"/>
    <xf numFmtId="0" fontId="9" fillId="0" borderId="0" xfId="0" applyFont="1" applyBorder="1"/>
    <xf numFmtId="0" fontId="1" fillId="0" borderId="12" xfId="0" applyFont="1" applyBorder="1"/>
    <xf numFmtId="0" fontId="1" fillId="0" borderId="15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575310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676900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6F24CC5E-6164-442D-8FFC-69CDCF9F4FB6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57721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94CF18A4-AF6B-4805-A3A3-7AAC4DAE6748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76262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180976</xdr:rowOff>
    </xdr:from>
    <xdr:to>
      <xdr:col>0</xdr:col>
      <xdr:colOff>1</xdr:colOff>
      <xdr:row>4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80976"/>
          <a:ext cx="1" cy="9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190499</xdr:rowOff>
    </xdr:from>
    <xdr:to>
      <xdr:col>7</xdr:col>
      <xdr:colOff>9525</xdr:colOff>
      <xdr:row>4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90499"/>
          <a:ext cx="6172200" cy="180975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3F243778-DCF5-40E9-B06C-EB5D2BE3884A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57721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3D8A21B1-E03B-4F04-A4E0-E393006ADDEF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76262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180976</xdr:rowOff>
    </xdr:from>
    <xdr:to>
      <xdr:col>0</xdr:col>
      <xdr:colOff>1</xdr:colOff>
      <xdr:row>4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6E47DE6-DE7A-42A8-BBE4-114034EB45A6}"/>
            </a:ext>
          </a:extLst>
        </xdr:cNvPr>
        <xdr:cNvSpPr>
          <a:spLocks noChangeShapeType="1"/>
        </xdr:cNvSpPr>
      </xdr:nvSpPr>
      <xdr:spPr bwMode="auto">
        <a:xfrm flipH="1" flipV="1">
          <a:off x="0" y="800101"/>
          <a:ext cx="1" cy="9524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190499</xdr:rowOff>
    </xdr:from>
    <xdr:to>
      <xdr:col>7</xdr:col>
      <xdr:colOff>9525</xdr:colOff>
      <xdr:row>4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3504F40C-6BB9-4D53-A0D9-54818277C0B0}"/>
            </a:ext>
          </a:extLst>
        </xdr:cNvPr>
        <xdr:cNvSpPr>
          <a:spLocks noChangeArrowheads="1"/>
        </xdr:cNvSpPr>
      </xdr:nvSpPr>
      <xdr:spPr bwMode="auto">
        <a:xfrm>
          <a:off x="0" y="809624"/>
          <a:ext cx="6172200" cy="1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1F85B04A-C904-42AF-9C0C-96BF6205E8FD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616267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C025B39-F707-4C02-BB94-45497FB4973D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6153150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7" workbookViewId="0">
      <selection sqref="A1:XFD3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6" max="6" width="17" customWidth="1"/>
    <col min="7" max="7" width="6" customWidth="1"/>
  </cols>
  <sheetData>
    <row r="1" spans="1:7" ht="18.75" x14ac:dyDescent="0.3">
      <c r="A1" s="25"/>
      <c r="D1" s="25" t="s">
        <v>48</v>
      </c>
      <c r="G1" s="25"/>
    </row>
    <row r="2" spans="1:7" s="2" customFormat="1" x14ac:dyDescent="0.25">
      <c r="A2" s="26" t="s">
        <v>49</v>
      </c>
      <c r="B2" s="2" t="s">
        <v>50</v>
      </c>
      <c r="G2" s="26"/>
    </row>
    <row r="3" spans="1:7" s="2" customFormat="1" x14ac:dyDescent="0.25">
      <c r="A3" s="26"/>
      <c r="B3" s="2" t="s">
        <v>51</v>
      </c>
      <c r="G3" s="26"/>
    </row>
    <row r="4" spans="1:7" x14ac:dyDescent="0.25">
      <c r="B4" s="3"/>
    </row>
    <row r="5" spans="1:7" x14ac:dyDescent="0.25">
      <c r="D5" s="4" t="s">
        <v>41</v>
      </c>
      <c r="F5" t="s">
        <v>52</v>
      </c>
    </row>
    <row r="7" spans="1:7" x14ac:dyDescent="0.25">
      <c r="B7" s="3" t="s">
        <v>7</v>
      </c>
    </row>
    <row r="9" spans="1:7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</row>
    <row r="10" spans="1:7" x14ac:dyDescent="0.25">
      <c r="B10" s="1"/>
      <c r="C10" s="1">
        <v>1111</v>
      </c>
      <c r="D10" s="1" t="s">
        <v>8</v>
      </c>
      <c r="E10" s="1">
        <v>251000</v>
      </c>
      <c r="F10" s="1"/>
    </row>
    <row r="11" spans="1:7" x14ac:dyDescent="0.25">
      <c r="B11" s="1"/>
      <c r="C11" s="1">
        <v>1112</v>
      </c>
      <c r="D11" s="1" t="s">
        <v>9</v>
      </c>
      <c r="E11" s="1">
        <v>45000</v>
      </c>
      <c r="F11" s="1"/>
    </row>
    <row r="12" spans="1:7" x14ac:dyDescent="0.25">
      <c r="B12" s="1"/>
      <c r="C12" s="1">
        <v>1113</v>
      </c>
      <c r="D12" s="1" t="s">
        <v>10</v>
      </c>
      <c r="E12" s="1">
        <v>26000</v>
      </c>
      <c r="F12" s="1"/>
    </row>
    <row r="13" spans="1:7" x14ac:dyDescent="0.25">
      <c r="B13" s="1"/>
      <c r="C13" s="1">
        <v>1121</v>
      </c>
      <c r="D13" s="1" t="s">
        <v>11</v>
      </c>
      <c r="E13" s="1">
        <v>262000</v>
      </c>
      <c r="F13" s="1"/>
    </row>
    <row r="14" spans="1:7" x14ac:dyDescent="0.25">
      <c r="B14" s="1"/>
      <c r="C14" s="1">
        <v>1122</v>
      </c>
      <c r="D14" s="1" t="s">
        <v>33</v>
      </c>
      <c r="E14" s="1">
        <v>25000</v>
      </c>
      <c r="F14" s="1"/>
    </row>
    <row r="15" spans="1:7" x14ac:dyDescent="0.25">
      <c r="B15" s="1"/>
      <c r="C15" s="1">
        <v>1211</v>
      </c>
      <c r="D15" s="1" t="s">
        <v>12</v>
      </c>
      <c r="E15" s="1">
        <v>461000</v>
      </c>
      <c r="F15" s="1"/>
    </row>
    <row r="16" spans="1:7" x14ac:dyDescent="0.25">
      <c r="B16" s="1"/>
      <c r="C16" s="1">
        <v>1511</v>
      </c>
      <c r="D16" s="1" t="s">
        <v>13</v>
      </c>
      <c r="E16" s="1">
        <v>161000</v>
      </c>
      <c r="F16" s="1"/>
    </row>
    <row r="17" spans="2:6" x14ac:dyDescent="0.25">
      <c r="B17" s="1"/>
      <c r="C17" s="1">
        <v>1337</v>
      </c>
      <c r="D17" s="1" t="s">
        <v>14</v>
      </c>
      <c r="E17" s="1">
        <v>200000</v>
      </c>
      <c r="F17" s="1" t="s">
        <v>5</v>
      </c>
    </row>
    <row r="18" spans="2:6" x14ac:dyDescent="0.25">
      <c r="B18" s="1">
        <v>6171</v>
      </c>
      <c r="C18" s="1"/>
      <c r="D18" s="1" t="s">
        <v>15</v>
      </c>
      <c r="E18" s="1">
        <v>1000</v>
      </c>
      <c r="F18" s="1"/>
    </row>
    <row r="19" spans="2:6" x14ac:dyDescent="0.25">
      <c r="B19" s="1">
        <v>3319</v>
      </c>
      <c r="C19" s="1"/>
      <c r="D19" s="1" t="s">
        <v>28</v>
      </c>
      <c r="E19" s="1">
        <v>12000</v>
      </c>
      <c r="F19" s="1"/>
    </row>
    <row r="20" spans="2:6" x14ac:dyDescent="0.25">
      <c r="B20" s="1">
        <v>5512</v>
      </c>
      <c r="C20" s="1"/>
      <c r="D20" s="1" t="s">
        <v>29</v>
      </c>
      <c r="E20" s="1">
        <v>1000</v>
      </c>
      <c r="F20" s="1"/>
    </row>
    <row r="21" spans="2:6" x14ac:dyDescent="0.25">
      <c r="B21" s="1"/>
      <c r="C21" s="1">
        <v>4112</v>
      </c>
      <c r="D21" s="1" t="s">
        <v>16</v>
      </c>
      <c r="E21" s="1">
        <v>55000</v>
      </c>
      <c r="F21" s="1"/>
    </row>
    <row r="22" spans="2:6" x14ac:dyDescent="0.25">
      <c r="B22" s="1"/>
      <c r="C22" s="1"/>
      <c r="D22" s="1" t="s">
        <v>24</v>
      </c>
      <c r="E22" s="1">
        <f>SUM(E10:E21)</f>
        <v>1500000</v>
      </c>
      <c r="F22" s="1"/>
    </row>
    <row r="23" spans="2:6" x14ac:dyDescent="0.25">
      <c r="B23" s="2"/>
    </row>
    <row r="24" spans="2:6" x14ac:dyDescent="0.25">
      <c r="B24" s="3" t="s">
        <v>6</v>
      </c>
    </row>
    <row r="26" spans="2:6" x14ac:dyDescent="0.25">
      <c r="B26" s="1" t="s">
        <v>17</v>
      </c>
      <c r="C26" s="1" t="s">
        <v>18</v>
      </c>
      <c r="D26" s="1" t="s">
        <v>2</v>
      </c>
      <c r="E26" s="1" t="s">
        <v>3</v>
      </c>
      <c r="F26" s="1" t="s">
        <v>4</v>
      </c>
    </row>
    <row r="27" spans="2:6" x14ac:dyDescent="0.25">
      <c r="B27" s="1">
        <v>2321</v>
      </c>
      <c r="C27" s="1"/>
      <c r="D27" s="1" t="s">
        <v>36</v>
      </c>
      <c r="E27" s="1">
        <v>50000</v>
      </c>
      <c r="F27" s="1"/>
    </row>
    <row r="28" spans="2:6" x14ac:dyDescent="0.25">
      <c r="B28" s="1">
        <v>2341</v>
      </c>
      <c r="C28" s="1"/>
      <c r="D28" s="1" t="s">
        <v>38</v>
      </c>
      <c r="E28" s="1">
        <v>20000</v>
      </c>
      <c r="F28" s="1"/>
    </row>
    <row r="29" spans="2:6" x14ac:dyDescent="0.25">
      <c r="B29" s="1">
        <v>3319</v>
      </c>
      <c r="C29" s="1"/>
      <c r="D29" s="1" t="s">
        <v>19</v>
      </c>
      <c r="E29" s="1">
        <v>100000</v>
      </c>
      <c r="F29" s="13"/>
    </row>
    <row r="30" spans="2:6" x14ac:dyDescent="0.25">
      <c r="B30" s="1">
        <v>3326</v>
      </c>
      <c r="C30" s="1"/>
      <c r="D30" s="1" t="s">
        <v>26</v>
      </c>
      <c r="E30" s="1">
        <v>20000</v>
      </c>
      <c r="F30" s="1"/>
    </row>
    <row r="31" spans="2:6" x14ac:dyDescent="0.25">
      <c r="B31" s="1"/>
      <c r="C31" s="1"/>
      <c r="D31" s="1" t="s">
        <v>27</v>
      </c>
      <c r="E31" s="1"/>
      <c r="F31" s="1"/>
    </row>
    <row r="32" spans="2:6" x14ac:dyDescent="0.25">
      <c r="B32" s="1">
        <v>3631</v>
      </c>
      <c r="C32" s="1"/>
      <c r="D32" s="1" t="s">
        <v>20</v>
      </c>
      <c r="E32" s="1">
        <v>100000</v>
      </c>
      <c r="F32" s="1"/>
    </row>
    <row r="33" spans="2:6" x14ac:dyDescent="0.25">
      <c r="B33" s="1">
        <v>3639</v>
      </c>
      <c r="C33" s="1"/>
      <c r="D33" s="1" t="s">
        <v>37</v>
      </c>
      <c r="E33" s="1">
        <v>250000</v>
      </c>
      <c r="F33" s="1"/>
    </row>
    <row r="34" spans="2:6" x14ac:dyDescent="0.25">
      <c r="B34" s="1">
        <v>3721</v>
      </c>
      <c r="C34" s="1"/>
      <c r="D34" s="1" t="s">
        <v>40</v>
      </c>
      <c r="E34" s="1">
        <v>40000</v>
      </c>
      <c r="F34" s="1"/>
    </row>
    <row r="35" spans="2:6" x14ac:dyDescent="0.25">
      <c r="B35" s="1">
        <v>3722</v>
      </c>
      <c r="C35" s="1"/>
      <c r="D35" s="1" t="s">
        <v>39</v>
      </c>
      <c r="E35" s="1">
        <v>270000</v>
      </c>
      <c r="F35" s="1"/>
    </row>
    <row r="36" spans="2:6" x14ac:dyDescent="0.25">
      <c r="B36" s="1">
        <v>3745</v>
      </c>
      <c r="C36" s="1"/>
      <c r="D36" s="1" t="s">
        <v>32</v>
      </c>
      <c r="E36" s="1">
        <v>50000</v>
      </c>
      <c r="F36" s="1"/>
    </row>
    <row r="37" spans="2:6" x14ac:dyDescent="0.25">
      <c r="B37" s="1">
        <v>5512</v>
      </c>
      <c r="C37" s="1"/>
      <c r="D37" s="1" t="s">
        <v>21</v>
      </c>
      <c r="E37" s="1">
        <v>20000</v>
      </c>
      <c r="F37" s="1"/>
    </row>
    <row r="38" spans="2:6" x14ac:dyDescent="0.25">
      <c r="B38" s="1">
        <v>6112</v>
      </c>
      <c r="C38" s="1"/>
      <c r="D38" s="1" t="s">
        <v>22</v>
      </c>
      <c r="E38" s="1">
        <v>250000</v>
      </c>
      <c r="F38" s="1"/>
    </row>
    <row r="39" spans="2:6" x14ac:dyDescent="0.25">
      <c r="B39" s="1">
        <v>6171</v>
      </c>
      <c r="C39" s="1"/>
      <c r="D39" s="1" t="s">
        <v>23</v>
      </c>
      <c r="E39" s="1">
        <v>330000</v>
      </c>
      <c r="F39" s="1"/>
    </row>
    <row r="40" spans="2:6" x14ac:dyDescent="0.25">
      <c r="B40" s="1"/>
      <c r="C40" s="1"/>
      <c r="D40" s="1" t="s">
        <v>25</v>
      </c>
      <c r="E40" s="1">
        <f>SUM(E27:E39)</f>
        <v>1500000</v>
      </c>
      <c r="F40" s="1"/>
    </row>
    <row r="42" spans="2:6" ht="15.75" thickBot="1" x14ac:dyDescent="0.3"/>
    <row r="43" spans="2:6" ht="15.75" thickBot="1" x14ac:dyDescent="0.3">
      <c r="D43" s="5"/>
      <c r="E43" s="6" t="s">
        <v>30</v>
      </c>
    </row>
    <row r="44" spans="2:6" x14ac:dyDescent="0.25">
      <c r="D44" s="7" t="s">
        <v>7</v>
      </c>
      <c r="E44" s="11">
        <f>E22</f>
        <v>1500000</v>
      </c>
    </row>
    <row r="45" spans="2:6" ht="15.75" thickBot="1" x14ac:dyDescent="0.3">
      <c r="D45" s="8" t="s">
        <v>6</v>
      </c>
      <c r="E45" s="12">
        <f>E40</f>
        <v>1500000</v>
      </c>
    </row>
    <row r="46" spans="2:6" ht="15.75" thickBot="1" x14ac:dyDescent="0.3">
      <c r="D46" s="9" t="s">
        <v>31</v>
      </c>
      <c r="E46" s="10">
        <v>0</v>
      </c>
    </row>
    <row r="47" spans="2:6" x14ac:dyDescent="0.25">
      <c r="D47" s="14"/>
    </row>
    <row r="48" spans="2:6" x14ac:dyDescent="0.25">
      <c r="B48" t="s">
        <v>53</v>
      </c>
      <c r="F48" t="s">
        <v>35</v>
      </c>
    </row>
    <row r="49" spans="6:6" x14ac:dyDescent="0.25">
      <c r="F49" t="s">
        <v>34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4" sqref="A4:XFD4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.85546875" customWidth="1"/>
    <col min="6" max="6" width="17" customWidth="1"/>
    <col min="7" max="7" width="6" customWidth="1"/>
  </cols>
  <sheetData>
    <row r="1" spans="1:7" ht="18.75" x14ac:dyDescent="0.3">
      <c r="A1" s="25"/>
      <c r="D1" s="25" t="s">
        <v>48</v>
      </c>
      <c r="G1" s="25"/>
    </row>
    <row r="2" spans="1:7" s="2" customFormat="1" x14ac:dyDescent="0.25">
      <c r="A2" s="26" t="s">
        <v>49</v>
      </c>
      <c r="B2" s="2" t="s">
        <v>50</v>
      </c>
      <c r="G2" s="26"/>
    </row>
    <row r="3" spans="1:7" s="2" customFormat="1" x14ac:dyDescent="0.25">
      <c r="A3" s="26"/>
      <c r="B3" s="2" t="s">
        <v>51</v>
      </c>
      <c r="G3" s="26"/>
    </row>
    <row r="4" spans="1:7" x14ac:dyDescent="0.25">
      <c r="B4" s="3"/>
    </row>
    <row r="5" spans="1:7" x14ac:dyDescent="0.25">
      <c r="D5" s="4"/>
    </row>
    <row r="6" spans="1:7" ht="23.25" x14ac:dyDescent="0.35">
      <c r="C6" s="15" t="s">
        <v>47</v>
      </c>
      <c r="D6" s="3"/>
      <c r="F6" t="s">
        <v>42</v>
      </c>
    </row>
    <row r="7" spans="1:7" ht="23.25" x14ac:dyDescent="0.35">
      <c r="C7" s="15"/>
      <c r="D7" s="3"/>
    </row>
    <row r="8" spans="1:7" x14ac:dyDescent="0.25">
      <c r="B8" s="3" t="s">
        <v>6</v>
      </c>
    </row>
    <row r="9" spans="1:7" ht="15.75" thickBot="1" x14ac:dyDescent="0.3"/>
    <row r="10" spans="1:7" x14ac:dyDescent="0.25">
      <c r="B10" s="21" t="s">
        <v>65</v>
      </c>
      <c r="C10" s="22" t="s">
        <v>66</v>
      </c>
      <c r="D10" s="22" t="s">
        <v>67</v>
      </c>
      <c r="E10" s="23" t="s">
        <v>68</v>
      </c>
      <c r="F10" s="14"/>
    </row>
    <row r="11" spans="1:7" x14ac:dyDescent="0.25">
      <c r="B11" s="24" t="s">
        <v>7</v>
      </c>
      <c r="C11" s="27"/>
      <c r="D11" s="27"/>
      <c r="E11" s="30" t="s">
        <v>70</v>
      </c>
      <c r="F11" s="2"/>
    </row>
    <row r="12" spans="1:7" x14ac:dyDescent="0.25">
      <c r="B12" s="16">
        <v>5512</v>
      </c>
      <c r="C12" s="1">
        <v>5163</v>
      </c>
      <c r="D12" s="1" t="s">
        <v>43</v>
      </c>
      <c r="E12" s="17">
        <v>2000</v>
      </c>
      <c r="F12" s="2"/>
    </row>
    <row r="13" spans="1:7" ht="15.75" thickBot="1" x14ac:dyDescent="0.3">
      <c r="B13" s="18" t="s">
        <v>25</v>
      </c>
      <c r="C13" s="19"/>
      <c r="D13" s="19"/>
      <c r="E13" s="20">
        <f>SUM(E11:E12)</f>
        <v>2000</v>
      </c>
      <c r="F13" s="2"/>
    </row>
    <row r="14" spans="1:7" x14ac:dyDescent="0.25">
      <c r="B14" s="2"/>
    </row>
    <row r="16" spans="1:7" x14ac:dyDescent="0.25">
      <c r="D16" s="3"/>
    </row>
    <row r="17" spans="2:5" x14ac:dyDescent="0.25">
      <c r="E17" t="s">
        <v>45</v>
      </c>
    </row>
    <row r="18" spans="2:5" x14ac:dyDescent="0.25">
      <c r="E18" t="s">
        <v>46</v>
      </c>
    </row>
    <row r="19" spans="2:5" x14ac:dyDescent="0.25">
      <c r="B19" t="s">
        <v>44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opLeftCell="A37" workbookViewId="0">
      <selection activeCell="F12" sqref="F12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" customWidth="1"/>
    <col min="6" max="6" width="17" customWidth="1"/>
    <col min="7" max="7" width="6" customWidth="1"/>
  </cols>
  <sheetData>
    <row r="1" spans="1:7" ht="18.75" x14ac:dyDescent="0.3">
      <c r="A1" s="25"/>
      <c r="D1" s="25" t="s">
        <v>48</v>
      </c>
      <c r="G1" s="25"/>
    </row>
    <row r="2" spans="1:7" s="2" customFormat="1" x14ac:dyDescent="0.25">
      <c r="A2" s="26" t="s">
        <v>49</v>
      </c>
      <c r="B2" s="2" t="s">
        <v>50</v>
      </c>
      <c r="G2" s="26"/>
    </row>
    <row r="3" spans="1:7" s="2" customFormat="1" x14ac:dyDescent="0.25">
      <c r="A3" s="26"/>
      <c r="B3" s="2" t="s">
        <v>51</v>
      </c>
      <c r="G3" s="26"/>
    </row>
    <row r="4" spans="1:7" s="2" customFormat="1" x14ac:dyDescent="0.25">
      <c r="B4" s="14"/>
    </row>
    <row r="5" spans="1:7" ht="23.25" x14ac:dyDescent="0.35">
      <c r="C5" s="15" t="s">
        <v>54</v>
      </c>
      <c r="D5" s="3"/>
      <c r="F5" t="s">
        <v>55</v>
      </c>
    </row>
    <row r="6" spans="1:7" x14ac:dyDescent="0.25">
      <c r="B6" s="3"/>
    </row>
    <row r="7" spans="1:7" ht="15.75" thickBot="1" x14ac:dyDescent="0.3">
      <c r="F7" s="2"/>
      <c r="G7" s="2"/>
    </row>
    <row r="8" spans="1:7" x14ac:dyDescent="0.25">
      <c r="B8" s="21" t="s">
        <v>65</v>
      </c>
      <c r="C8" s="22" t="s">
        <v>66</v>
      </c>
      <c r="D8" s="22" t="s">
        <v>67</v>
      </c>
      <c r="E8" s="23" t="s">
        <v>68</v>
      </c>
      <c r="F8" s="2"/>
      <c r="G8" s="2"/>
    </row>
    <row r="9" spans="1:7" x14ac:dyDescent="0.25">
      <c r="B9" s="24" t="s">
        <v>7</v>
      </c>
      <c r="C9" s="27"/>
      <c r="D9" s="27"/>
      <c r="E9" s="30" t="s">
        <v>69</v>
      </c>
      <c r="F9" s="2"/>
      <c r="G9" s="2"/>
    </row>
    <row r="10" spans="1:7" x14ac:dyDescent="0.25">
      <c r="B10" s="16"/>
      <c r="C10" s="1">
        <v>1111</v>
      </c>
      <c r="D10" s="1" t="s">
        <v>8</v>
      </c>
      <c r="E10" s="17">
        <v>149000</v>
      </c>
      <c r="F10" s="2"/>
      <c r="G10" s="2"/>
    </row>
    <row r="11" spans="1:7" x14ac:dyDescent="0.25">
      <c r="B11" s="16"/>
      <c r="C11" s="1">
        <v>1113</v>
      </c>
      <c r="D11" s="1" t="s">
        <v>10</v>
      </c>
      <c r="E11" s="17">
        <v>12000</v>
      </c>
      <c r="F11" s="2"/>
      <c r="G11" s="2"/>
    </row>
    <row r="12" spans="1:7" x14ac:dyDescent="0.25">
      <c r="B12" s="16"/>
      <c r="C12" s="1">
        <v>1121</v>
      </c>
      <c r="D12" s="1" t="s">
        <v>11</v>
      </c>
      <c r="E12" s="17">
        <v>31000</v>
      </c>
      <c r="F12" s="2"/>
      <c r="G12" s="2"/>
    </row>
    <row r="13" spans="1:7" x14ac:dyDescent="0.25">
      <c r="B13" s="16"/>
      <c r="C13" s="1">
        <v>1211</v>
      </c>
      <c r="D13" s="1" t="s">
        <v>12</v>
      </c>
      <c r="E13" s="17">
        <v>239000</v>
      </c>
      <c r="F13" s="2"/>
      <c r="G13" s="2"/>
    </row>
    <row r="14" spans="1:7" x14ac:dyDescent="0.25">
      <c r="B14" s="16"/>
      <c r="C14" s="1">
        <v>1381</v>
      </c>
      <c r="D14" s="1" t="s">
        <v>84</v>
      </c>
      <c r="E14" s="17">
        <v>10000</v>
      </c>
      <c r="F14" s="2"/>
      <c r="G14" s="2"/>
    </row>
    <row r="15" spans="1:7" x14ac:dyDescent="0.25">
      <c r="B15" s="16"/>
      <c r="C15" s="1">
        <v>4111</v>
      </c>
      <c r="D15" s="1" t="s">
        <v>85</v>
      </c>
      <c r="E15" s="17">
        <v>67530</v>
      </c>
      <c r="F15" s="2"/>
      <c r="G15" s="2"/>
    </row>
    <row r="16" spans="1:7" x14ac:dyDescent="0.25">
      <c r="B16" s="16">
        <v>1031</v>
      </c>
      <c r="C16" s="1">
        <v>2111</v>
      </c>
      <c r="D16" s="1" t="s">
        <v>86</v>
      </c>
      <c r="E16" s="17">
        <v>40000</v>
      </c>
      <c r="F16" s="2"/>
      <c r="G16" s="2"/>
    </row>
    <row r="17" spans="1:7" x14ac:dyDescent="0.25">
      <c r="B17" s="16">
        <v>1069</v>
      </c>
      <c r="C17" s="1">
        <v>2212</v>
      </c>
      <c r="D17" s="1" t="s">
        <v>71</v>
      </c>
      <c r="E17" s="17">
        <v>5000</v>
      </c>
      <c r="F17" s="2"/>
      <c r="G17" s="2"/>
    </row>
    <row r="18" spans="1:7" x14ac:dyDescent="0.25">
      <c r="B18" s="16">
        <v>3319</v>
      </c>
      <c r="C18" s="1">
        <v>2111</v>
      </c>
      <c r="D18" s="1" t="s">
        <v>72</v>
      </c>
      <c r="E18" s="17">
        <v>1000</v>
      </c>
      <c r="F18" s="2"/>
      <c r="G18" s="2"/>
    </row>
    <row r="19" spans="1:7" x14ac:dyDescent="0.25">
      <c r="B19" s="16">
        <v>3319</v>
      </c>
      <c r="C19" s="1">
        <v>2132</v>
      </c>
      <c r="D19" s="1" t="s">
        <v>56</v>
      </c>
      <c r="E19" s="17">
        <v>2000</v>
      </c>
      <c r="F19" s="2"/>
      <c r="G19" s="2"/>
    </row>
    <row r="20" spans="1:7" x14ac:dyDescent="0.25">
      <c r="B20" s="16">
        <v>3639</v>
      </c>
      <c r="C20" s="1">
        <v>2131</v>
      </c>
      <c r="D20" s="1" t="s">
        <v>57</v>
      </c>
      <c r="E20" s="17">
        <v>244260</v>
      </c>
      <c r="F20" s="2"/>
      <c r="G20" s="2"/>
    </row>
    <row r="21" spans="1:7" x14ac:dyDescent="0.25">
      <c r="B21" s="16">
        <v>3722</v>
      </c>
      <c r="C21" s="1">
        <v>2111</v>
      </c>
      <c r="D21" s="1" t="s">
        <v>87</v>
      </c>
      <c r="E21" s="17">
        <v>300</v>
      </c>
      <c r="F21" s="2"/>
      <c r="G21" s="2"/>
    </row>
    <row r="22" spans="1:7" x14ac:dyDescent="0.25">
      <c r="B22" s="16">
        <v>5512</v>
      </c>
      <c r="C22" s="1">
        <v>2132</v>
      </c>
      <c r="D22" s="1" t="s">
        <v>29</v>
      </c>
      <c r="E22" s="17">
        <v>1000</v>
      </c>
      <c r="F22" s="2"/>
      <c r="G22" s="2"/>
    </row>
    <row r="23" spans="1:7" x14ac:dyDescent="0.25">
      <c r="B23" s="16">
        <v>3745</v>
      </c>
      <c r="C23" s="1">
        <v>2310</v>
      </c>
      <c r="D23" s="1" t="s">
        <v>58</v>
      </c>
      <c r="E23" s="17">
        <v>6300</v>
      </c>
      <c r="F23" s="2"/>
      <c r="G23" s="2"/>
    </row>
    <row r="24" spans="1:7" x14ac:dyDescent="0.25">
      <c r="B24" s="16">
        <v>6171</v>
      </c>
      <c r="C24" s="1">
        <v>2111</v>
      </c>
      <c r="D24" s="1" t="s">
        <v>89</v>
      </c>
      <c r="E24" s="17">
        <v>3000</v>
      </c>
      <c r="F24" s="2"/>
      <c r="G24" s="2"/>
    </row>
    <row r="25" spans="1:7" x14ac:dyDescent="0.25">
      <c r="B25" s="16">
        <v>6171</v>
      </c>
      <c r="C25" s="1">
        <v>2131</v>
      </c>
      <c r="D25" s="1" t="s">
        <v>91</v>
      </c>
      <c r="E25" s="17">
        <v>10000</v>
      </c>
      <c r="F25" s="2"/>
      <c r="G25" s="2"/>
    </row>
    <row r="26" spans="1:7" x14ac:dyDescent="0.25">
      <c r="B26" s="16">
        <v>6171</v>
      </c>
      <c r="C26" s="1">
        <v>2132</v>
      </c>
      <c r="D26" s="1" t="s">
        <v>90</v>
      </c>
      <c r="E26" s="17">
        <v>500</v>
      </c>
      <c r="F26" s="2"/>
      <c r="G26" s="2"/>
    </row>
    <row r="27" spans="1:7" x14ac:dyDescent="0.25">
      <c r="B27" s="16">
        <v>6310</v>
      </c>
      <c r="C27" s="1">
        <v>2141</v>
      </c>
      <c r="D27" s="1" t="s">
        <v>88</v>
      </c>
      <c r="E27" s="17">
        <v>300</v>
      </c>
      <c r="F27" s="2"/>
      <c r="G27" s="2"/>
    </row>
    <row r="28" spans="1:7" x14ac:dyDescent="0.25">
      <c r="B28" s="24" t="s">
        <v>24</v>
      </c>
      <c r="C28" s="1"/>
      <c r="D28" s="1"/>
      <c r="E28" s="17">
        <f>SUM(E10:E27)</f>
        <v>822190</v>
      </c>
      <c r="F28" s="2"/>
      <c r="G28" s="2"/>
    </row>
    <row r="29" spans="1:7" x14ac:dyDescent="0.25">
      <c r="B29" s="16"/>
      <c r="C29" s="1"/>
      <c r="D29" s="1"/>
      <c r="E29" s="17"/>
      <c r="F29" s="2"/>
      <c r="G29" s="2"/>
    </row>
    <row r="30" spans="1:7" x14ac:dyDescent="0.25">
      <c r="B30" s="34" t="s">
        <v>6</v>
      </c>
      <c r="C30" s="1"/>
      <c r="D30" s="35"/>
      <c r="E30" s="30" t="s">
        <v>69</v>
      </c>
      <c r="F30" s="2"/>
      <c r="G30" s="2"/>
    </row>
    <row r="31" spans="1:7" s="36" customFormat="1" x14ac:dyDescent="0.25">
      <c r="B31" s="37">
        <v>2212</v>
      </c>
      <c r="C31" s="38">
        <v>5169</v>
      </c>
      <c r="D31" s="39" t="s">
        <v>92</v>
      </c>
      <c r="E31" s="40">
        <v>500</v>
      </c>
      <c r="F31" s="39"/>
      <c r="G31" s="39"/>
    </row>
    <row r="32" spans="1:7" s="36" customFormat="1" x14ac:dyDescent="0.25">
      <c r="A32" s="41"/>
      <c r="B32" s="42">
        <v>2292</v>
      </c>
      <c r="C32" s="43">
        <v>5323</v>
      </c>
      <c r="D32" s="41" t="s">
        <v>77</v>
      </c>
      <c r="E32" s="44">
        <v>3300</v>
      </c>
      <c r="F32" s="39"/>
      <c r="G32" s="39"/>
    </row>
    <row r="33" spans="2:7" s="36" customFormat="1" x14ac:dyDescent="0.25">
      <c r="B33" s="45">
        <v>2321</v>
      </c>
      <c r="C33" s="43">
        <v>5169</v>
      </c>
      <c r="D33" s="43" t="s">
        <v>59</v>
      </c>
      <c r="E33" s="46">
        <v>1000</v>
      </c>
      <c r="F33" s="39"/>
      <c r="G33" s="39"/>
    </row>
    <row r="34" spans="2:7" s="36" customFormat="1" x14ac:dyDescent="0.25">
      <c r="B34" s="45">
        <v>2321</v>
      </c>
      <c r="C34" s="43">
        <v>5171</v>
      </c>
      <c r="D34" s="43" t="s">
        <v>73</v>
      </c>
      <c r="E34" s="46">
        <v>80000</v>
      </c>
      <c r="F34" s="39"/>
      <c r="G34" s="39"/>
    </row>
    <row r="35" spans="2:7" s="36" customFormat="1" x14ac:dyDescent="0.25">
      <c r="B35" s="45">
        <v>2341</v>
      </c>
      <c r="C35" s="43">
        <v>5171</v>
      </c>
      <c r="D35" s="43" t="s">
        <v>93</v>
      </c>
      <c r="E35" s="46">
        <v>5000</v>
      </c>
      <c r="F35" s="39"/>
      <c r="G35" s="39"/>
    </row>
    <row r="36" spans="2:7" s="36" customFormat="1" x14ac:dyDescent="0.25">
      <c r="B36" s="45">
        <v>3314</v>
      </c>
      <c r="C36" s="43">
        <v>5021</v>
      </c>
      <c r="D36" s="43" t="s">
        <v>74</v>
      </c>
      <c r="E36" s="46">
        <v>7000</v>
      </c>
      <c r="F36" s="39"/>
      <c r="G36" s="39"/>
    </row>
    <row r="37" spans="2:7" s="36" customFormat="1" x14ac:dyDescent="0.25">
      <c r="B37" s="45">
        <v>3314</v>
      </c>
      <c r="C37" s="43">
        <v>5139</v>
      </c>
      <c r="D37" s="43" t="s">
        <v>75</v>
      </c>
      <c r="E37" s="46">
        <v>200</v>
      </c>
      <c r="F37" s="39"/>
      <c r="G37" s="39"/>
    </row>
    <row r="38" spans="2:7" s="36" customFormat="1" x14ac:dyDescent="0.25">
      <c r="B38" s="45">
        <v>3314</v>
      </c>
      <c r="C38" s="43">
        <v>5173</v>
      </c>
      <c r="D38" s="43" t="s">
        <v>76</v>
      </c>
      <c r="E38" s="46">
        <v>2000</v>
      </c>
      <c r="F38" s="39"/>
      <c r="G38" s="39"/>
    </row>
    <row r="39" spans="2:7" s="36" customFormat="1" x14ac:dyDescent="0.25">
      <c r="B39" s="45">
        <v>3319</v>
      </c>
      <c r="C39" s="43">
        <v>5194</v>
      </c>
      <c r="D39" s="43" t="s">
        <v>19</v>
      </c>
      <c r="E39" s="46">
        <v>9000</v>
      </c>
      <c r="F39" s="47"/>
      <c r="G39" s="39"/>
    </row>
    <row r="40" spans="2:7" s="36" customFormat="1" x14ac:dyDescent="0.25">
      <c r="B40" s="45">
        <v>3722</v>
      </c>
      <c r="C40" s="43">
        <v>5139</v>
      </c>
      <c r="D40" s="43" t="s">
        <v>63</v>
      </c>
      <c r="E40" s="46">
        <v>7000</v>
      </c>
      <c r="F40" s="47"/>
      <c r="G40" s="39"/>
    </row>
    <row r="41" spans="2:7" s="36" customFormat="1" x14ac:dyDescent="0.25">
      <c r="B41" s="45">
        <v>5512</v>
      </c>
      <c r="C41" s="43">
        <v>5154</v>
      </c>
      <c r="D41" s="43" t="s">
        <v>60</v>
      </c>
      <c r="E41" s="46">
        <v>3500</v>
      </c>
      <c r="F41" s="39"/>
      <c r="G41" s="39"/>
    </row>
    <row r="42" spans="2:7" s="36" customFormat="1" x14ac:dyDescent="0.25">
      <c r="B42" s="45">
        <v>6115</v>
      </c>
      <c r="C42" s="43">
        <v>5021</v>
      </c>
      <c r="D42" s="43" t="s">
        <v>95</v>
      </c>
      <c r="E42" s="46">
        <v>12000</v>
      </c>
      <c r="F42" s="39"/>
      <c r="G42" s="39"/>
    </row>
    <row r="43" spans="2:7" s="36" customFormat="1" x14ac:dyDescent="0.25">
      <c r="B43" s="45">
        <v>6115</v>
      </c>
      <c r="C43" s="43">
        <v>5139</v>
      </c>
      <c r="D43" s="43" t="s">
        <v>96</v>
      </c>
      <c r="E43" s="46">
        <v>3000</v>
      </c>
      <c r="F43" s="39"/>
      <c r="G43" s="39"/>
    </row>
    <row r="44" spans="2:7" s="36" customFormat="1" x14ac:dyDescent="0.25">
      <c r="B44" s="45">
        <v>6115</v>
      </c>
      <c r="C44" s="43">
        <v>5175</v>
      </c>
      <c r="D44" s="43" t="s">
        <v>94</v>
      </c>
      <c r="E44" s="46">
        <v>1500</v>
      </c>
      <c r="F44" s="39"/>
      <c r="G44" s="39"/>
    </row>
    <row r="45" spans="2:7" s="36" customFormat="1" x14ac:dyDescent="0.25">
      <c r="B45" s="45">
        <v>6118</v>
      </c>
      <c r="C45" s="43">
        <v>5021</v>
      </c>
      <c r="D45" s="43" t="s">
        <v>81</v>
      </c>
      <c r="E45" s="46">
        <v>12000</v>
      </c>
      <c r="F45" s="39"/>
      <c r="G45" s="39"/>
    </row>
    <row r="46" spans="2:7" s="36" customFormat="1" x14ac:dyDescent="0.25">
      <c r="B46" s="45">
        <v>6118</v>
      </c>
      <c r="C46" s="43">
        <v>5169</v>
      </c>
      <c r="D46" s="43" t="s">
        <v>82</v>
      </c>
      <c r="E46" s="46">
        <v>8000</v>
      </c>
      <c r="F46" s="39"/>
      <c r="G46" s="39"/>
    </row>
    <row r="47" spans="2:7" x14ac:dyDescent="0.25">
      <c r="B47" s="16">
        <v>6118</v>
      </c>
      <c r="C47" s="1">
        <v>5175</v>
      </c>
      <c r="D47" s="1" t="s">
        <v>83</v>
      </c>
      <c r="E47" s="17">
        <v>1500</v>
      </c>
      <c r="F47" s="2"/>
      <c r="G47" s="2"/>
    </row>
    <row r="48" spans="2:7" x14ac:dyDescent="0.25">
      <c r="B48" s="16">
        <v>6171</v>
      </c>
      <c r="C48" s="1">
        <v>5137</v>
      </c>
      <c r="D48" s="1" t="s">
        <v>61</v>
      </c>
      <c r="E48" s="17">
        <v>11500</v>
      </c>
      <c r="F48" s="2"/>
      <c r="G48" s="2"/>
    </row>
    <row r="49" spans="2:7" x14ac:dyDescent="0.25">
      <c r="B49" s="16">
        <v>6171</v>
      </c>
      <c r="C49" s="1">
        <v>5139</v>
      </c>
      <c r="D49" s="1" t="s">
        <v>63</v>
      </c>
      <c r="E49" s="17">
        <v>6000</v>
      </c>
      <c r="F49" s="2"/>
      <c r="G49" s="2"/>
    </row>
    <row r="50" spans="2:7" x14ac:dyDescent="0.25">
      <c r="B50" s="16">
        <v>6171</v>
      </c>
      <c r="C50" s="1">
        <v>5154</v>
      </c>
      <c r="D50" s="1" t="s">
        <v>60</v>
      </c>
      <c r="E50" s="17">
        <v>15000</v>
      </c>
      <c r="F50" s="2"/>
      <c r="G50" s="2"/>
    </row>
    <row r="51" spans="2:7" x14ac:dyDescent="0.25">
      <c r="B51" s="16">
        <v>6171</v>
      </c>
      <c r="C51" s="1">
        <v>5229</v>
      </c>
      <c r="D51" s="1" t="s">
        <v>62</v>
      </c>
      <c r="E51" s="17">
        <v>500</v>
      </c>
      <c r="F51" s="2"/>
      <c r="G51" s="2"/>
    </row>
    <row r="52" spans="2:7" x14ac:dyDescent="0.25">
      <c r="B52" s="32">
        <v>6310</v>
      </c>
      <c r="C52" s="31">
        <v>5163</v>
      </c>
      <c r="D52" s="31" t="s">
        <v>78</v>
      </c>
      <c r="E52" s="33">
        <v>4000</v>
      </c>
      <c r="F52" s="2"/>
      <c r="G52" s="2"/>
    </row>
    <row r="53" spans="2:7" x14ac:dyDescent="0.25">
      <c r="B53" s="32">
        <v>6399</v>
      </c>
      <c r="C53" s="31">
        <v>5365</v>
      </c>
      <c r="D53" s="31" t="s">
        <v>79</v>
      </c>
      <c r="E53" s="33">
        <v>5000</v>
      </c>
      <c r="F53" s="2"/>
      <c r="G53" s="2"/>
    </row>
    <row r="54" spans="2:7" x14ac:dyDescent="0.25">
      <c r="B54" s="32">
        <v>6402</v>
      </c>
      <c r="C54" s="31">
        <v>5366</v>
      </c>
      <c r="D54" s="31" t="s">
        <v>80</v>
      </c>
      <c r="E54" s="33">
        <v>6500</v>
      </c>
      <c r="F54" s="2"/>
      <c r="G54" s="2"/>
    </row>
    <row r="55" spans="2:7" ht="15.75" thickBot="1" x14ac:dyDescent="0.3">
      <c r="B55" s="28" t="s">
        <v>25</v>
      </c>
      <c r="C55" s="29"/>
      <c r="D55" s="19"/>
      <c r="E55" s="20">
        <f>SUM(E31:E54)</f>
        <v>205000</v>
      </c>
      <c r="F55" s="2"/>
      <c r="G55" s="2"/>
    </row>
    <row r="56" spans="2:7" x14ac:dyDescent="0.25">
      <c r="F56" s="2"/>
      <c r="G56" s="2"/>
    </row>
    <row r="58" spans="2:7" x14ac:dyDescent="0.25">
      <c r="E58" t="s">
        <v>45</v>
      </c>
    </row>
    <row r="59" spans="2:7" x14ac:dyDescent="0.25">
      <c r="E59" t="s">
        <v>46</v>
      </c>
    </row>
    <row r="60" spans="2:7" x14ac:dyDescent="0.25">
      <c r="B60" t="s">
        <v>64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topLeftCell="B4" workbookViewId="0">
      <selection activeCell="F9" sqref="F9"/>
    </sheetView>
  </sheetViews>
  <sheetFormatPr defaultRowHeight="15" x14ac:dyDescent="0.25"/>
  <cols>
    <col min="1" max="1" width="1.42578125" customWidth="1"/>
    <col min="2" max="2" width="7.5703125" customWidth="1"/>
    <col min="3" max="3" width="10.85546875" customWidth="1"/>
    <col min="4" max="4" width="34.5703125" customWidth="1"/>
    <col min="5" max="5" width="15" customWidth="1"/>
    <col min="6" max="6" width="17" customWidth="1"/>
    <col min="7" max="7" width="6" customWidth="1"/>
  </cols>
  <sheetData>
    <row r="1" spans="1:7" ht="18.75" x14ac:dyDescent="0.3">
      <c r="A1" s="25"/>
      <c r="D1" s="25" t="s">
        <v>48</v>
      </c>
      <c r="G1" s="25"/>
    </row>
    <row r="2" spans="1:7" s="2" customFormat="1" x14ac:dyDescent="0.25">
      <c r="A2" s="26" t="s">
        <v>49</v>
      </c>
      <c r="B2" s="2" t="s">
        <v>50</v>
      </c>
      <c r="G2" s="26"/>
    </row>
    <row r="3" spans="1:7" s="2" customFormat="1" x14ac:dyDescent="0.25">
      <c r="A3" s="26"/>
      <c r="B3" s="2" t="s">
        <v>51</v>
      </c>
      <c r="G3" s="26"/>
    </row>
    <row r="4" spans="1:7" s="2" customFormat="1" x14ac:dyDescent="0.25">
      <c r="B4" s="14"/>
    </row>
    <row r="5" spans="1:7" ht="23.25" x14ac:dyDescent="0.35">
      <c r="C5" s="15" t="s">
        <v>98</v>
      </c>
      <c r="D5" s="3"/>
      <c r="F5" t="s">
        <v>97</v>
      </c>
    </row>
    <row r="6" spans="1:7" x14ac:dyDescent="0.25">
      <c r="B6" s="3"/>
    </row>
    <row r="7" spans="1:7" ht="15.75" thickBot="1" x14ac:dyDescent="0.3">
      <c r="F7" s="2"/>
      <c r="G7" s="2"/>
    </row>
    <row r="8" spans="1:7" x14ac:dyDescent="0.25">
      <c r="B8" s="21" t="s">
        <v>65</v>
      </c>
      <c r="C8" s="22" t="s">
        <v>66</v>
      </c>
      <c r="D8" s="22" t="s">
        <v>67</v>
      </c>
      <c r="E8" s="23" t="s">
        <v>68</v>
      </c>
      <c r="F8" s="2"/>
      <c r="G8" s="2"/>
    </row>
    <row r="9" spans="1:7" x14ac:dyDescent="0.25">
      <c r="B9" s="24" t="s">
        <v>7</v>
      </c>
      <c r="C9" s="27"/>
      <c r="D9" s="27"/>
      <c r="E9" s="30" t="s">
        <v>131</v>
      </c>
      <c r="F9" s="2"/>
      <c r="G9" s="2"/>
    </row>
    <row r="10" spans="1:7" x14ac:dyDescent="0.25">
      <c r="B10" s="16" t="s">
        <v>99</v>
      </c>
      <c r="C10" s="1" t="s">
        <v>100</v>
      </c>
      <c r="D10" s="1" t="s">
        <v>101</v>
      </c>
      <c r="E10" s="17">
        <v>33000</v>
      </c>
      <c r="F10" s="2"/>
      <c r="G10" s="2"/>
    </row>
    <row r="11" spans="1:7" x14ac:dyDescent="0.25">
      <c r="B11" s="16" t="s">
        <v>99</v>
      </c>
      <c r="C11" s="1" t="s">
        <v>102</v>
      </c>
      <c r="D11" s="1" t="s">
        <v>103</v>
      </c>
      <c r="E11" s="17">
        <v>-35000</v>
      </c>
      <c r="F11" s="2"/>
      <c r="G11" s="2"/>
    </row>
    <row r="12" spans="1:7" x14ac:dyDescent="0.25">
      <c r="B12" s="16" t="s">
        <v>99</v>
      </c>
      <c r="C12" s="1" t="s">
        <v>104</v>
      </c>
      <c r="D12" s="1" t="s">
        <v>105</v>
      </c>
      <c r="E12" s="17">
        <v>2000</v>
      </c>
      <c r="F12" s="2"/>
      <c r="G12" s="2"/>
    </row>
    <row r="13" spans="1:7" x14ac:dyDescent="0.25">
      <c r="B13" s="16" t="s">
        <v>99</v>
      </c>
      <c r="C13" s="1" t="s">
        <v>106</v>
      </c>
      <c r="D13" s="1" t="s">
        <v>107</v>
      </c>
      <c r="E13" s="17">
        <v>67000</v>
      </c>
      <c r="F13" s="2"/>
      <c r="G13" s="2"/>
    </row>
    <row r="14" spans="1:7" x14ac:dyDescent="0.25">
      <c r="B14" s="16" t="s">
        <v>99</v>
      </c>
      <c r="C14" s="1" t="s">
        <v>108</v>
      </c>
      <c r="D14" s="1" t="s">
        <v>109</v>
      </c>
      <c r="E14" s="17">
        <v>-20000</v>
      </c>
      <c r="F14" s="2"/>
      <c r="G14" s="2"/>
    </row>
    <row r="15" spans="1:7" x14ac:dyDescent="0.25">
      <c r="B15" s="16" t="s">
        <v>99</v>
      </c>
      <c r="C15" s="1" t="s">
        <v>110</v>
      </c>
      <c r="D15" s="1" t="s">
        <v>12</v>
      </c>
      <c r="E15" s="17">
        <v>187000</v>
      </c>
      <c r="F15" s="2"/>
      <c r="G15" s="2"/>
    </row>
    <row r="16" spans="1:7" x14ac:dyDescent="0.25">
      <c r="B16" s="16" t="s">
        <v>99</v>
      </c>
      <c r="C16" s="1" t="s">
        <v>111</v>
      </c>
      <c r="D16" s="1" t="s">
        <v>112</v>
      </c>
      <c r="E16" s="17">
        <v>-95000</v>
      </c>
      <c r="F16" s="2"/>
      <c r="G16" s="2"/>
    </row>
    <row r="17" spans="1:7" x14ac:dyDescent="0.25">
      <c r="B17" s="16" t="s">
        <v>99</v>
      </c>
      <c r="C17" s="1" t="s">
        <v>113</v>
      </c>
      <c r="D17" s="1" t="s">
        <v>84</v>
      </c>
      <c r="E17" s="17">
        <v>1000</v>
      </c>
      <c r="F17" s="2"/>
      <c r="G17" s="2"/>
    </row>
    <row r="18" spans="1:7" x14ac:dyDescent="0.25">
      <c r="B18" s="16" t="s">
        <v>99</v>
      </c>
      <c r="C18" s="1" t="s">
        <v>114</v>
      </c>
      <c r="D18" s="1" t="s">
        <v>115</v>
      </c>
      <c r="E18" s="17">
        <v>10000</v>
      </c>
      <c r="F18" s="2"/>
      <c r="G18" s="2"/>
    </row>
    <row r="19" spans="1:7" x14ac:dyDescent="0.25">
      <c r="B19" s="16" t="s">
        <v>99</v>
      </c>
      <c r="C19" s="1" t="s">
        <v>116</v>
      </c>
      <c r="D19" s="1" t="s">
        <v>117</v>
      </c>
      <c r="E19" s="17">
        <v>5900</v>
      </c>
      <c r="F19" s="2"/>
      <c r="G19" s="2"/>
    </row>
    <row r="20" spans="1:7" x14ac:dyDescent="0.25">
      <c r="B20" s="16" t="s">
        <v>99</v>
      </c>
      <c r="C20" s="1" t="s">
        <v>118</v>
      </c>
      <c r="D20" s="1" t="s">
        <v>119</v>
      </c>
      <c r="E20" s="17">
        <v>250000</v>
      </c>
      <c r="F20" s="2"/>
      <c r="G20" s="2"/>
    </row>
    <row r="21" spans="1:7" x14ac:dyDescent="0.25">
      <c r="B21" s="16" t="s">
        <v>120</v>
      </c>
      <c r="C21" s="1" t="s">
        <v>121</v>
      </c>
      <c r="D21" s="1" t="s">
        <v>122</v>
      </c>
      <c r="E21" s="17">
        <v>-2000</v>
      </c>
      <c r="F21" s="2"/>
      <c r="G21" s="2"/>
    </row>
    <row r="22" spans="1:7" x14ac:dyDescent="0.25">
      <c r="B22" s="16" t="s">
        <v>123</v>
      </c>
      <c r="C22" s="1" t="s">
        <v>124</v>
      </c>
      <c r="D22" s="1" t="s">
        <v>125</v>
      </c>
      <c r="E22" s="17">
        <v>1000</v>
      </c>
      <c r="F22" s="2"/>
      <c r="G22" s="2"/>
    </row>
    <row r="23" spans="1:7" x14ac:dyDescent="0.25">
      <c r="B23" s="16" t="s">
        <v>126</v>
      </c>
      <c r="C23" s="1" t="s">
        <v>127</v>
      </c>
      <c r="D23" s="1" t="s">
        <v>128</v>
      </c>
      <c r="E23" s="17">
        <v>2200</v>
      </c>
      <c r="F23" s="2"/>
      <c r="G23" s="2"/>
    </row>
    <row r="24" spans="1:7" x14ac:dyDescent="0.25">
      <c r="B24" s="16" t="s">
        <v>129</v>
      </c>
      <c r="C24" s="1" t="s">
        <v>124</v>
      </c>
      <c r="D24" s="1" t="s">
        <v>125</v>
      </c>
      <c r="E24" s="17">
        <v>-2000</v>
      </c>
      <c r="F24" s="2"/>
      <c r="G24" s="2"/>
    </row>
    <row r="25" spans="1:7" x14ac:dyDescent="0.25">
      <c r="B25" s="16" t="s">
        <v>130</v>
      </c>
      <c r="C25" s="1" t="s">
        <v>121</v>
      </c>
      <c r="D25" s="1" t="s">
        <v>122</v>
      </c>
      <c r="E25" s="17">
        <v>500</v>
      </c>
      <c r="F25" s="2"/>
      <c r="G25" s="2"/>
    </row>
    <row r="26" spans="1:7" x14ac:dyDescent="0.25">
      <c r="B26" s="24" t="s">
        <v>24</v>
      </c>
      <c r="C26" s="1"/>
      <c r="D26" s="1"/>
      <c r="E26" s="48">
        <f>SUM(E10:E25)</f>
        <v>405600</v>
      </c>
      <c r="F26" s="2"/>
      <c r="G26" s="2"/>
    </row>
    <row r="27" spans="1:7" x14ac:dyDescent="0.25">
      <c r="B27" s="16"/>
      <c r="C27" s="1"/>
      <c r="D27" s="1"/>
      <c r="E27" s="17"/>
      <c r="F27" s="2"/>
      <c r="G27" s="2"/>
    </row>
    <row r="28" spans="1:7" x14ac:dyDescent="0.25">
      <c r="B28" s="34" t="s">
        <v>6</v>
      </c>
      <c r="C28" s="1"/>
      <c r="D28" s="35"/>
      <c r="E28" s="30" t="s">
        <v>69</v>
      </c>
      <c r="F28" s="2"/>
      <c r="G28" s="2"/>
    </row>
    <row r="29" spans="1:7" s="36" customFormat="1" x14ac:dyDescent="0.25">
      <c r="B29" s="37" t="s">
        <v>132</v>
      </c>
      <c r="C29" s="38" t="s">
        <v>133</v>
      </c>
      <c r="D29" s="39" t="s">
        <v>134</v>
      </c>
      <c r="E29" s="40">
        <v>3200</v>
      </c>
      <c r="F29" s="39"/>
      <c r="G29" s="39"/>
    </row>
    <row r="30" spans="1:7" s="36" customFormat="1" x14ac:dyDescent="0.25">
      <c r="A30" s="41"/>
      <c r="B30" s="42" t="s">
        <v>135</v>
      </c>
      <c r="C30" s="43" t="s">
        <v>136</v>
      </c>
      <c r="D30" s="41" t="s">
        <v>93</v>
      </c>
      <c r="E30" s="44">
        <v>4000</v>
      </c>
      <c r="F30" s="39"/>
      <c r="G30" s="39"/>
    </row>
    <row r="31" spans="1:7" s="36" customFormat="1" x14ac:dyDescent="0.25">
      <c r="B31" s="45" t="s">
        <v>135</v>
      </c>
      <c r="C31" s="43" t="s">
        <v>137</v>
      </c>
      <c r="D31" s="43" t="s">
        <v>138</v>
      </c>
      <c r="E31" s="46">
        <v>-20000</v>
      </c>
      <c r="F31" s="39"/>
      <c r="G31" s="39"/>
    </row>
    <row r="32" spans="1:7" s="36" customFormat="1" x14ac:dyDescent="0.25">
      <c r="B32" s="45" t="s">
        <v>139</v>
      </c>
      <c r="C32" s="43" t="s">
        <v>140</v>
      </c>
      <c r="D32" s="43" t="s">
        <v>74</v>
      </c>
      <c r="E32" s="46">
        <v>3000</v>
      </c>
      <c r="F32" s="39"/>
      <c r="G32" s="39"/>
    </row>
    <row r="33" spans="2:7" s="36" customFormat="1" x14ac:dyDescent="0.25">
      <c r="B33" s="45" t="s">
        <v>139</v>
      </c>
      <c r="C33" s="43" t="s">
        <v>141</v>
      </c>
      <c r="D33" s="43" t="s">
        <v>142</v>
      </c>
      <c r="E33" s="46">
        <v>200</v>
      </c>
      <c r="F33" s="39"/>
      <c r="G33" s="39"/>
    </row>
    <row r="34" spans="2:7" s="36" customFormat="1" x14ac:dyDescent="0.25">
      <c r="B34" s="45" t="s">
        <v>123</v>
      </c>
      <c r="C34" s="43" t="s">
        <v>140</v>
      </c>
      <c r="D34" s="43" t="s">
        <v>74</v>
      </c>
      <c r="E34" s="46">
        <v>-5000</v>
      </c>
      <c r="F34" s="39"/>
      <c r="G34" s="39"/>
    </row>
    <row r="35" spans="2:7" s="36" customFormat="1" x14ac:dyDescent="0.25">
      <c r="B35" s="45" t="s">
        <v>123</v>
      </c>
      <c r="C35" s="43" t="s">
        <v>143</v>
      </c>
      <c r="D35" s="43" t="s">
        <v>63</v>
      </c>
      <c r="E35" s="46">
        <v>-2500</v>
      </c>
      <c r="F35" s="39"/>
      <c r="G35" s="39"/>
    </row>
    <row r="36" spans="2:7" s="36" customFormat="1" x14ac:dyDescent="0.25">
      <c r="B36" s="45" t="s">
        <v>123</v>
      </c>
      <c r="C36" s="43" t="s">
        <v>144</v>
      </c>
      <c r="D36" s="43" t="s">
        <v>145</v>
      </c>
      <c r="E36" s="46">
        <v>1200</v>
      </c>
      <c r="F36" s="39"/>
      <c r="G36" s="39"/>
    </row>
    <row r="37" spans="2:7" s="36" customFormat="1" x14ac:dyDescent="0.25">
      <c r="B37" s="45" t="s">
        <v>123</v>
      </c>
      <c r="C37" s="43" t="s">
        <v>133</v>
      </c>
      <c r="D37" s="43" t="s">
        <v>134</v>
      </c>
      <c r="E37" s="46">
        <v>-22000</v>
      </c>
      <c r="F37" s="47"/>
      <c r="G37" s="39"/>
    </row>
    <row r="38" spans="2:7" s="36" customFormat="1" x14ac:dyDescent="0.25">
      <c r="B38" s="45" t="s">
        <v>123</v>
      </c>
      <c r="C38" s="43" t="s">
        <v>136</v>
      </c>
      <c r="D38" s="43" t="s">
        <v>93</v>
      </c>
      <c r="E38" s="46">
        <v>-7000</v>
      </c>
      <c r="F38" s="47"/>
      <c r="G38" s="39"/>
    </row>
    <row r="39" spans="2:7" s="36" customFormat="1" x14ac:dyDescent="0.25">
      <c r="B39" s="45" t="s">
        <v>123</v>
      </c>
      <c r="C39" s="43" t="s">
        <v>146</v>
      </c>
      <c r="D39" s="43" t="s">
        <v>147</v>
      </c>
      <c r="E39" s="46">
        <v>1000</v>
      </c>
      <c r="F39" s="39"/>
      <c r="G39" s="39"/>
    </row>
    <row r="40" spans="2:7" s="36" customFormat="1" x14ac:dyDescent="0.25">
      <c r="B40" s="45" t="s">
        <v>123</v>
      </c>
      <c r="C40" s="43" t="s">
        <v>148</v>
      </c>
      <c r="D40" s="43" t="s">
        <v>149</v>
      </c>
      <c r="E40" s="46">
        <v>1000</v>
      </c>
      <c r="F40" s="39"/>
      <c r="G40" s="39"/>
    </row>
    <row r="41" spans="2:7" s="36" customFormat="1" x14ac:dyDescent="0.25">
      <c r="B41" s="45" t="s">
        <v>150</v>
      </c>
      <c r="C41" s="43" t="s">
        <v>136</v>
      </c>
      <c r="D41" s="43" t="s">
        <v>93</v>
      </c>
      <c r="E41" s="46">
        <v>-20000</v>
      </c>
      <c r="F41" s="39"/>
      <c r="G41" s="39"/>
    </row>
    <row r="42" spans="2:7" s="36" customFormat="1" x14ac:dyDescent="0.25">
      <c r="B42" s="45" t="s">
        <v>151</v>
      </c>
      <c r="C42" s="43" t="s">
        <v>136</v>
      </c>
      <c r="D42" s="43" t="s">
        <v>93</v>
      </c>
      <c r="E42" s="46">
        <v>23000</v>
      </c>
      <c r="F42" s="39"/>
      <c r="G42" s="39"/>
    </row>
    <row r="43" spans="2:7" s="36" customFormat="1" x14ac:dyDescent="0.25">
      <c r="B43" s="45" t="s">
        <v>152</v>
      </c>
      <c r="C43" s="43" t="s">
        <v>136</v>
      </c>
      <c r="D43" s="43" t="s">
        <v>93</v>
      </c>
      <c r="E43" s="46">
        <v>-62000</v>
      </c>
      <c r="F43" s="39"/>
      <c r="G43" s="39"/>
    </row>
    <row r="44" spans="2:7" s="36" customFormat="1" x14ac:dyDescent="0.25">
      <c r="B44" s="45" t="s">
        <v>153</v>
      </c>
      <c r="C44" s="43" t="s">
        <v>136</v>
      </c>
      <c r="D44" s="43" t="s">
        <v>93</v>
      </c>
      <c r="E44" s="46">
        <v>-170000</v>
      </c>
      <c r="F44" s="39"/>
      <c r="G44" s="39"/>
    </row>
    <row r="45" spans="2:7" x14ac:dyDescent="0.25">
      <c r="B45" s="16" t="s">
        <v>154</v>
      </c>
      <c r="C45" s="1" t="s">
        <v>133</v>
      </c>
      <c r="D45" s="1" t="s">
        <v>134</v>
      </c>
      <c r="E45" s="17">
        <v>-22000</v>
      </c>
      <c r="F45" s="2"/>
      <c r="G45" s="2"/>
    </row>
    <row r="46" spans="2:7" x14ac:dyDescent="0.25">
      <c r="B46" s="16" t="s">
        <v>155</v>
      </c>
      <c r="C46" s="1" t="s">
        <v>133</v>
      </c>
      <c r="D46" s="1" t="s">
        <v>134</v>
      </c>
      <c r="E46" s="17">
        <v>-110000</v>
      </c>
      <c r="F46" s="2"/>
      <c r="G46" s="2"/>
    </row>
    <row r="47" spans="2:7" x14ac:dyDescent="0.25">
      <c r="B47" s="16" t="s">
        <v>126</v>
      </c>
      <c r="C47" s="1" t="s">
        <v>143</v>
      </c>
      <c r="D47" s="1" t="s">
        <v>63</v>
      </c>
      <c r="E47" s="17">
        <v>-6000</v>
      </c>
      <c r="F47" s="2"/>
      <c r="G47" s="2"/>
    </row>
    <row r="48" spans="2:7" x14ac:dyDescent="0.25">
      <c r="B48" s="16" t="s">
        <v>126</v>
      </c>
      <c r="C48" s="1" t="s">
        <v>156</v>
      </c>
      <c r="D48" s="1" t="s">
        <v>157</v>
      </c>
      <c r="E48" s="17">
        <v>-12000</v>
      </c>
      <c r="F48" s="2"/>
      <c r="G48" s="2"/>
    </row>
    <row r="49" spans="2:7" x14ac:dyDescent="0.25">
      <c r="B49" s="16" t="s">
        <v>126</v>
      </c>
      <c r="C49" s="1" t="s">
        <v>133</v>
      </c>
      <c r="D49" s="1" t="s">
        <v>134</v>
      </c>
      <c r="E49" s="17">
        <v>-10000</v>
      </c>
      <c r="F49" s="2"/>
      <c r="G49" s="2"/>
    </row>
    <row r="50" spans="2:7" x14ac:dyDescent="0.25">
      <c r="B50" s="32" t="s">
        <v>126</v>
      </c>
      <c r="C50" s="31" t="s">
        <v>136</v>
      </c>
      <c r="D50" s="31" t="s">
        <v>93</v>
      </c>
      <c r="E50" s="33">
        <v>-10000</v>
      </c>
      <c r="F50" s="2"/>
      <c r="G50" s="2"/>
    </row>
    <row r="51" spans="2:7" x14ac:dyDescent="0.25">
      <c r="B51" s="32" t="s">
        <v>129</v>
      </c>
      <c r="C51" s="31" t="s">
        <v>143</v>
      </c>
      <c r="D51" s="31" t="s">
        <v>63</v>
      </c>
      <c r="E51" s="33">
        <v>-2000</v>
      </c>
      <c r="F51" s="2"/>
      <c r="G51" s="2"/>
    </row>
    <row r="52" spans="2:7" x14ac:dyDescent="0.25">
      <c r="B52" s="32" t="s">
        <v>129</v>
      </c>
      <c r="C52" s="31" t="s">
        <v>144</v>
      </c>
      <c r="D52" s="31" t="s">
        <v>145</v>
      </c>
      <c r="E52" s="33">
        <v>1000</v>
      </c>
      <c r="F52" s="2"/>
      <c r="G52" s="2"/>
    </row>
    <row r="53" spans="2:7" x14ac:dyDescent="0.25">
      <c r="B53" s="32" t="s">
        <v>129</v>
      </c>
      <c r="C53" s="31" t="s">
        <v>158</v>
      </c>
      <c r="D53" s="31" t="s">
        <v>60</v>
      </c>
      <c r="E53" s="33">
        <v>1000</v>
      </c>
      <c r="F53" s="2"/>
      <c r="G53" s="2"/>
    </row>
    <row r="54" spans="2:7" x14ac:dyDescent="0.25">
      <c r="B54" s="32" t="s">
        <v>129</v>
      </c>
      <c r="C54" s="31" t="s">
        <v>156</v>
      </c>
      <c r="D54" s="31" t="s">
        <v>157</v>
      </c>
      <c r="E54" s="33">
        <v>-5000</v>
      </c>
      <c r="F54" s="2"/>
      <c r="G54" s="2"/>
    </row>
    <row r="55" spans="2:7" x14ac:dyDescent="0.25">
      <c r="B55" s="32" t="s">
        <v>129</v>
      </c>
      <c r="C55" s="31" t="s">
        <v>159</v>
      </c>
      <c r="D55" s="31" t="s">
        <v>78</v>
      </c>
      <c r="E55" s="33">
        <v>-1500</v>
      </c>
      <c r="F55" s="2"/>
      <c r="G55" s="2"/>
    </row>
    <row r="56" spans="2:7" x14ac:dyDescent="0.25">
      <c r="B56" s="32" t="s">
        <v>129</v>
      </c>
      <c r="C56" s="31" t="s">
        <v>160</v>
      </c>
      <c r="D56" s="31" t="s">
        <v>161</v>
      </c>
      <c r="E56" s="33">
        <v>-1000</v>
      </c>
      <c r="F56" s="2"/>
      <c r="G56" s="2"/>
    </row>
    <row r="57" spans="2:7" x14ac:dyDescent="0.25">
      <c r="B57" s="32" t="s">
        <v>162</v>
      </c>
      <c r="C57" s="31" t="s">
        <v>163</v>
      </c>
      <c r="D57" s="31" t="s">
        <v>164</v>
      </c>
      <c r="E57" s="33">
        <v>184000</v>
      </c>
      <c r="F57" s="2"/>
      <c r="G57" s="2"/>
    </row>
    <row r="58" spans="2:7" x14ac:dyDescent="0.25">
      <c r="B58" s="32" t="s">
        <v>162</v>
      </c>
      <c r="C58" s="31" t="s">
        <v>165</v>
      </c>
      <c r="D58" s="31" t="s">
        <v>166</v>
      </c>
      <c r="E58" s="33">
        <v>7000</v>
      </c>
      <c r="F58" s="2"/>
      <c r="G58" s="2"/>
    </row>
    <row r="59" spans="2:7" x14ac:dyDescent="0.25">
      <c r="B59" s="32" t="s">
        <v>167</v>
      </c>
      <c r="C59" s="31" t="s">
        <v>140</v>
      </c>
      <c r="D59" s="31" t="s">
        <v>74</v>
      </c>
      <c r="E59" s="33">
        <v>8000</v>
      </c>
      <c r="F59" s="2"/>
      <c r="G59" s="2"/>
    </row>
    <row r="60" spans="2:7" x14ac:dyDescent="0.25">
      <c r="B60" s="32" t="s">
        <v>167</v>
      </c>
      <c r="C60" s="31" t="s">
        <v>158</v>
      </c>
      <c r="D60" s="31" t="s">
        <v>60</v>
      </c>
      <c r="E60" s="33">
        <v>1600</v>
      </c>
      <c r="F60" s="2"/>
      <c r="G60" s="2"/>
    </row>
    <row r="61" spans="2:7" x14ac:dyDescent="0.25">
      <c r="B61" s="32" t="s">
        <v>168</v>
      </c>
      <c r="C61" s="31" t="s">
        <v>158</v>
      </c>
      <c r="D61" s="31" t="s">
        <v>60</v>
      </c>
      <c r="E61" s="33">
        <v>1600</v>
      </c>
      <c r="F61" s="2"/>
      <c r="G61" s="2"/>
    </row>
    <row r="62" spans="2:7" x14ac:dyDescent="0.25">
      <c r="B62" s="32" t="s">
        <v>130</v>
      </c>
      <c r="C62" s="31" t="s">
        <v>140</v>
      </c>
      <c r="D62" s="31" t="s">
        <v>74</v>
      </c>
      <c r="E62" s="33">
        <v>10000</v>
      </c>
      <c r="F62" s="2"/>
      <c r="G62" s="2"/>
    </row>
    <row r="63" spans="2:7" x14ac:dyDescent="0.25">
      <c r="B63" s="32" t="s">
        <v>130</v>
      </c>
      <c r="C63" s="31" t="s">
        <v>169</v>
      </c>
      <c r="D63" s="31" t="s">
        <v>61</v>
      </c>
      <c r="E63" s="33">
        <v>-4000</v>
      </c>
      <c r="F63" s="2"/>
      <c r="G63" s="2"/>
    </row>
    <row r="64" spans="2:7" x14ac:dyDescent="0.25">
      <c r="B64" s="32" t="s">
        <v>130</v>
      </c>
      <c r="C64" s="31" t="s">
        <v>143</v>
      </c>
      <c r="D64" s="31" t="s">
        <v>63</v>
      </c>
      <c r="E64" s="33">
        <v>5000</v>
      </c>
      <c r="F64" s="2"/>
      <c r="G64" s="2"/>
    </row>
    <row r="65" spans="2:7" x14ac:dyDescent="0.25">
      <c r="B65" s="32" t="s">
        <v>130</v>
      </c>
      <c r="C65" s="31" t="s">
        <v>144</v>
      </c>
      <c r="D65" s="31" t="s">
        <v>145</v>
      </c>
      <c r="E65" s="33">
        <v>-6000</v>
      </c>
      <c r="F65" s="2"/>
      <c r="G65" s="2"/>
    </row>
    <row r="66" spans="2:7" x14ac:dyDescent="0.25">
      <c r="B66" s="32" t="s">
        <v>130</v>
      </c>
      <c r="C66" s="31" t="s">
        <v>158</v>
      </c>
      <c r="D66" s="31" t="s">
        <v>60</v>
      </c>
      <c r="E66" s="33">
        <v>3000</v>
      </c>
      <c r="F66" s="2"/>
      <c r="G66" s="2"/>
    </row>
    <row r="67" spans="2:7" x14ac:dyDescent="0.25">
      <c r="B67" s="32" t="s">
        <v>130</v>
      </c>
      <c r="C67" s="31" t="s">
        <v>170</v>
      </c>
      <c r="D67" s="31" t="s">
        <v>171</v>
      </c>
      <c r="E67" s="33">
        <v>4000</v>
      </c>
      <c r="F67" s="2"/>
      <c r="G67" s="2"/>
    </row>
    <row r="68" spans="2:7" x14ac:dyDescent="0.25">
      <c r="B68" s="32" t="s">
        <v>130</v>
      </c>
      <c r="C68" s="31" t="s">
        <v>172</v>
      </c>
      <c r="D68" s="31" t="s">
        <v>173</v>
      </c>
      <c r="E68" s="33">
        <v>-6000</v>
      </c>
      <c r="F68" s="2"/>
      <c r="G68" s="2"/>
    </row>
    <row r="69" spans="2:7" x14ac:dyDescent="0.25">
      <c r="B69" s="32" t="s">
        <v>130</v>
      </c>
      <c r="C69" s="31" t="s">
        <v>133</v>
      </c>
      <c r="D69" s="31" t="s">
        <v>134</v>
      </c>
      <c r="E69" s="33">
        <v>9000</v>
      </c>
      <c r="F69" s="2"/>
      <c r="G69" s="2"/>
    </row>
    <row r="70" spans="2:7" x14ac:dyDescent="0.25">
      <c r="B70" s="32" t="s">
        <v>130</v>
      </c>
      <c r="C70" s="31" t="s">
        <v>136</v>
      </c>
      <c r="D70" s="31" t="s">
        <v>93</v>
      </c>
      <c r="E70" s="33">
        <v>-24000</v>
      </c>
      <c r="F70" s="2"/>
      <c r="G70" s="2"/>
    </row>
    <row r="71" spans="2:7" x14ac:dyDescent="0.25">
      <c r="B71" s="32" t="s">
        <v>130</v>
      </c>
      <c r="C71" s="31" t="s">
        <v>141</v>
      </c>
      <c r="D71" s="31" t="s">
        <v>142</v>
      </c>
      <c r="E71" s="33">
        <v>-2000</v>
      </c>
      <c r="F71" s="2"/>
      <c r="G71" s="2"/>
    </row>
    <row r="72" spans="2:7" x14ac:dyDescent="0.25">
      <c r="B72" s="32" t="s">
        <v>130</v>
      </c>
      <c r="C72" s="31" t="s">
        <v>174</v>
      </c>
      <c r="D72" s="31" t="s">
        <v>175</v>
      </c>
      <c r="E72" s="33">
        <v>-3000</v>
      </c>
      <c r="F72" s="2"/>
      <c r="G72" s="2"/>
    </row>
    <row r="73" spans="2:7" x14ac:dyDescent="0.25">
      <c r="B73" s="32" t="s">
        <v>176</v>
      </c>
      <c r="C73" s="31" t="s">
        <v>159</v>
      </c>
      <c r="D73" s="31" t="s">
        <v>78</v>
      </c>
      <c r="E73" s="33">
        <v>1000</v>
      </c>
      <c r="F73" s="2"/>
      <c r="G73" s="2"/>
    </row>
    <row r="74" spans="2:7" ht="15.75" thickBot="1" x14ac:dyDescent="0.3">
      <c r="B74" s="28" t="s">
        <v>25</v>
      </c>
      <c r="C74" s="29"/>
      <c r="D74" s="19"/>
      <c r="E74" s="49">
        <f>SUM(E29:E73)</f>
        <v>-260200</v>
      </c>
      <c r="F74" s="2"/>
      <c r="G74" s="2"/>
    </row>
    <row r="75" spans="2:7" x14ac:dyDescent="0.25">
      <c r="F75" s="2"/>
      <c r="G75" s="2"/>
    </row>
    <row r="77" spans="2:7" x14ac:dyDescent="0.25">
      <c r="E77" t="s">
        <v>45</v>
      </c>
    </row>
    <row r="78" spans="2:7" x14ac:dyDescent="0.25">
      <c r="E78" t="s">
        <v>46</v>
      </c>
    </row>
    <row r="79" spans="2:7" x14ac:dyDescent="0.25">
      <c r="B79" t="s">
        <v>177</v>
      </c>
    </row>
  </sheetData>
  <pageMargins left="0.70866141732283472" right="0.70866141732283472" top="0.78740157480314965" bottom="0.78740157480314965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2018</vt:lpstr>
      <vt:lpstr>RO1</vt:lpstr>
      <vt:lpstr>RO2</vt:lpstr>
      <vt:lpstr>RO3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Špiroch Jiří</cp:lastModifiedBy>
  <cp:lastPrinted>2019-03-20T09:49:37Z</cp:lastPrinted>
  <dcterms:created xsi:type="dcterms:W3CDTF">2015-03-16T18:31:21Z</dcterms:created>
  <dcterms:modified xsi:type="dcterms:W3CDTF">2019-03-20T09:51:54Z</dcterms:modified>
</cp:coreProperties>
</file>