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xr:revisionPtr revIDLastSave="0" documentId="13_ncr:1_{3914C2B0-E54B-4160-8234-707A80DB734A}" xr6:coauthVersionLast="47" xr6:coauthVersionMax="47" xr10:uidLastSave="{00000000-0000-0000-0000-000000000000}"/>
  <bookViews>
    <workbookView xWindow="5640" yWindow="336" windowWidth="23040" windowHeight="16560" activeTab="2" xr2:uid="{00000000-000D-0000-FFFF-FFFF00000000}"/>
  </bookViews>
  <sheets>
    <sheet name="Rozpočet 2024" sheetId="9" r:id="rId1"/>
    <sheet name="12024" sheetId="5" r:id="rId2"/>
    <sheet name="22024" sheetId="6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82" i="6" l="1"/>
  <c r="D27" i="6"/>
  <c r="D87" i="5"/>
  <c r="D28" i="5"/>
  <c r="E39" i="9"/>
  <c r="E43" i="9" s="1"/>
  <c r="E21" i="9"/>
  <c r="E42" i="9" s="1"/>
</calcChain>
</file>

<file path=xl/sharedStrings.xml><?xml version="1.0" encoding="utf-8"?>
<sst xmlns="http://schemas.openxmlformats.org/spreadsheetml/2006/main" count="543" uniqueCount="180">
  <si>
    <t>Par.</t>
  </si>
  <si>
    <t>Popis</t>
  </si>
  <si>
    <t>Změna rozpočtu</t>
  </si>
  <si>
    <t>pol.</t>
  </si>
  <si>
    <t>Příjmy</t>
  </si>
  <si>
    <t>5512</t>
  </si>
  <si>
    <t>6171</t>
  </si>
  <si>
    <t>Příjmy celkem</t>
  </si>
  <si>
    <t>Výdaje</t>
  </si>
  <si>
    <t>5169</t>
  </si>
  <si>
    <t>Nákup ostatních služeb</t>
  </si>
  <si>
    <t>Výdaje celkem</t>
  </si>
  <si>
    <t>……………………………….</t>
  </si>
  <si>
    <t>3319</t>
  </si>
  <si>
    <t>0000</t>
  </si>
  <si>
    <t>5153</t>
  </si>
  <si>
    <t>5222</t>
  </si>
  <si>
    <t>1111</t>
  </si>
  <si>
    <t>1113</t>
  </si>
  <si>
    <t>1121</t>
  </si>
  <si>
    <t>1211</t>
  </si>
  <si>
    <t>Daň z příjmů FO placená plátci</t>
  </si>
  <si>
    <t>Daň z příjmů právnických osob</t>
  </si>
  <si>
    <t>Daň z přidané hodnoty</t>
  </si>
  <si>
    <t>2321</t>
  </si>
  <si>
    <t>2341</t>
  </si>
  <si>
    <t>Opravy a udržování</t>
  </si>
  <si>
    <t>Plyn</t>
  </si>
  <si>
    <t>5229</t>
  </si>
  <si>
    <t>5321</t>
  </si>
  <si>
    <t>5362</t>
  </si>
  <si>
    <t>Ost.neinv.tra.nezisk.a pod.org</t>
  </si>
  <si>
    <t>Platby daní a poplatků SR</t>
  </si>
  <si>
    <t>5163</t>
  </si>
  <si>
    <t>6399</t>
  </si>
  <si>
    <t>6310</t>
  </si>
  <si>
    <t>Služby peněžních ústavů</t>
  </si>
  <si>
    <t>2111</t>
  </si>
  <si>
    <t>2131</t>
  </si>
  <si>
    <t>Příjmy z pronájmu pozemků</t>
  </si>
  <si>
    <t>6112</t>
  </si>
  <si>
    <t>Pohoštění</t>
  </si>
  <si>
    <t>5032</t>
  </si>
  <si>
    <t>6402</t>
  </si>
  <si>
    <t>5366</t>
  </si>
  <si>
    <t>1112</t>
  </si>
  <si>
    <t>Daň z příjmů práv.osob za obce</t>
  </si>
  <si>
    <t>Daň z nemovitých věcí</t>
  </si>
  <si>
    <t>4111</t>
  </si>
  <si>
    <t>Neinv.přijaté transf.z VPS SR</t>
  </si>
  <si>
    <t>4112</t>
  </si>
  <si>
    <t>Neinv.přij.tran.ze SR-s.d.vzt.</t>
  </si>
  <si>
    <t>4222</t>
  </si>
  <si>
    <t>Invest.přijaté transf.od krajů</t>
  </si>
  <si>
    <t>2132</t>
  </si>
  <si>
    <t>Příjmy z úroků (část)</t>
  </si>
  <si>
    <t>Budovy,haly,stavby</t>
  </si>
  <si>
    <t>Nákup materiálu j.n.</t>
  </si>
  <si>
    <t>Věcné dary</t>
  </si>
  <si>
    <t>DHDM</t>
  </si>
  <si>
    <t>Elektrická energie</t>
  </si>
  <si>
    <t>Pohonné hmoty a maziva</t>
  </si>
  <si>
    <t>Odměny čl.zastup.obcí a krajů</t>
  </si>
  <si>
    <t>Pov.pojistné na veř.zdrav.poj.</t>
  </si>
  <si>
    <t>Ostatní osobní výdaje</t>
  </si>
  <si>
    <t>Povinné pojistné na úraz.poj.</t>
  </si>
  <si>
    <t>Poštovní služby</t>
  </si>
  <si>
    <t>Zprac.dat a sl.inf.kom.techn.</t>
  </si>
  <si>
    <t>Cestovné (tuzem.i zahranič.)</t>
  </si>
  <si>
    <t>Daň z hazardních her</t>
  </si>
  <si>
    <t xml:space="preserve">         Obecní  úřad  Kopidlo</t>
  </si>
  <si>
    <t xml:space="preserve">Obecní úřad Kopidlo 73, pošta Kralovice 331 41, IČO 257 915, č.ú.  105 223 71 / 0100 Kralovice, </t>
  </si>
  <si>
    <t>Par</t>
  </si>
  <si>
    <t>Pol</t>
  </si>
  <si>
    <t>Text</t>
  </si>
  <si>
    <t>Částka Kč</t>
  </si>
  <si>
    <t>Poznámka</t>
  </si>
  <si>
    <t>Daň z příjmy fyz.osob ze ZČ</t>
  </si>
  <si>
    <t>Daň z příjmy fyz.osob ze SVČ</t>
  </si>
  <si>
    <t>Daň z příjmy fyz.osob z kap.výnosů</t>
  </si>
  <si>
    <t>Daň z příjmu  práv.osob</t>
  </si>
  <si>
    <t>Daň z příjmu  práv.osob za obce</t>
  </si>
  <si>
    <t>Daň z nemovitostí</t>
  </si>
  <si>
    <t>Příjmy z poskyt.služeb</t>
  </si>
  <si>
    <t>komunální odpad</t>
  </si>
  <si>
    <t>Příjmy z pronáj.pozemků</t>
  </si>
  <si>
    <t>Příjmy z pronájm.ostat.nemov. KD</t>
  </si>
  <si>
    <t>Příjmy z pronájm.ostat.nemov. Has</t>
  </si>
  <si>
    <t>Neinvest.transfér od kraj.úřadu</t>
  </si>
  <si>
    <t>Par .</t>
  </si>
  <si>
    <t>Pol.</t>
  </si>
  <si>
    <t>Ostatní záležitosti kultury</t>
  </si>
  <si>
    <t>Poříz.zachov.  a obnova hodnot</t>
  </si>
  <si>
    <t>míst.kultur.národ.  a histor.povědomí</t>
  </si>
  <si>
    <t>Veřejné osvětlení</t>
  </si>
  <si>
    <t>Sběr a svoz nebezpeč.odpadů</t>
  </si>
  <si>
    <t>Sběr a svoz komunál. Odpadů</t>
  </si>
  <si>
    <t>Údržba zeleně - traktůrek,sekačka</t>
  </si>
  <si>
    <t>Požární ochrana - dobrovol.část</t>
  </si>
  <si>
    <t>Zastupitelstva obcí</t>
  </si>
  <si>
    <t>Činnost místní správy</t>
  </si>
  <si>
    <t>Celkem</t>
  </si>
  <si>
    <t>P-V</t>
  </si>
  <si>
    <t xml:space="preserve">     Obec Kopidlo</t>
  </si>
  <si>
    <r>
      <t xml:space="preserve">Obecní úřad Kopidlo 73, pošta Kralovice 331 41, IČO 257 915, č.ú.  105 223 71 / 0100 Kralovice,                                            tel. a fax 373 396 945 (omezený provoz), </t>
    </r>
    <r>
      <rPr>
        <b/>
        <sz val="10"/>
        <color theme="1"/>
        <rFont val="Times New Roman"/>
        <family val="1"/>
        <charset val="238"/>
      </rPr>
      <t>776 020 202 – starosta, e-mail : obeckopidlo@tiscali.cz</t>
    </r>
  </si>
  <si>
    <t xml:space="preserve"> tel. a fax 373 396 945 (omezený provoz), 724 524 759 – starosta, e-mail : obeckopidlo@tiscali.cz</t>
  </si>
  <si>
    <t>Obecní rozhlas</t>
  </si>
  <si>
    <t>V Kopidle dne 24.11.2023</t>
  </si>
  <si>
    <t>Využití volného času a mládeže</t>
  </si>
  <si>
    <t>Datum vyvěšení : 24.11.2023</t>
  </si>
  <si>
    <t xml:space="preserve">Rozpočet je vyvěšen v elektronické podobě na elektronické úřední desce , v listinné podobě je </t>
  </si>
  <si>
    <t>k nahlédnutí na Obecním úřadě v Kopidle</t>
  </si>
  <si>
    <t xml:space="preserve">             Rozpočet  na rok 2024</t>
  </si>
  <si>
    <t>Schváleno dne 21.12.2023, usnesením č.42</t>
  </si>
  <si>
    <t>Po RO 1/2024</t>
  </si>
  <si>
    <t>RO 2/204</t>
  </si>
  <si>
    <t>Daň z příjmů FO placená poplat</t>
  </si>
  <si>
    <t>Daň z příjmů FO vybír. srážkou</t>
  </si>
  <si>
    <t>1122</t>
  </si>
  <si>
    <t>1345</t>
  </si>
  <si>
    <t>Príjem z poplatku za odpadové</t>
  </si>
  <si>
    <t>1361</t>
  </si>
  <si>
    <t>Správní poplatky</t>
  </si>
  <si>
    <t>1381</t>
  </si>
  <si>
    <t>1386</t>
  </si>
  <si>
    <t>Příjem daně z haz.her§7 5b</t>
  </si>
  <si>
    <t>1387</t>
  </si>
  <si>
    <t>Příjem daně z haz.her§7 1b</t>
  </si>
  <si>
    <t>1511</t>
  </si>
  <si>
    <t>Příj.z pronáj.ost.nemovit.věcí</t>
  </si>
  <si>
    <t>3613</t>
  </si>
  <si>
    <t>Příj.z poskyt.služeb a výrobků</t>
  </si>
  <si>
    <t>3639</t>
  </si>
  <si>
    <t>3722</t>
  </si>
  <si>
    <t>2119</t>
  </si>
  <si>
    <t>Ostatní příjmy z vlastní čin.</t>
  </si>
  <si>
    <t>2141</t>
  </si>
  <si>
    <t>5171</t>
  </si>
  <si>
    <t>5175</t>
  </si>
  <si>
    <t>3314</t>
  </si>
  <si>
    <t>5021</t>
  </si>
  <si>
    <t>5173</t>
  </si>
  <si>
    <t>5139</t>
  </si>
  <si>
    <t>5194</t>
  </si>
  <si>
    <t>3326</t>
  </si>
  <si>
    <t>3341</t>
  </si>
  <si>
    <t>3421</t>
  </si>
  <si>
    <t>6122</t>
  </si>
  <si>
    <t>Stroje,přístroje,zařízení</t>
  </si>
  <si>
    <t>3631</t>
  </si>
  <si>
    <t>5154</t>
  </si>
  <si>
    <t>3721</t>
  </si>
  <si>
    <t>3745</t>
  </si>
  <si>
    <t>5137</t>
  </si>
  <si>
    <t>5156</t>
  </si>
  <si>
    <t>5213</t>
  </si>
  <si>
    <t>5903</t>
  </si>
  <si>
    <t>Rezerva na krizová opatení</t>
  </si>
  <si>
    <t>Neinv.transfery spolkům</t>
  </si>
  <si>
    <t>5023</t>
  </si>
  <si>
    <t>6115</t>
  </si>
  <si>
    <t>5019</t>
  </si>
  <si>
    <t>Ostatní platy</t>
  </si>
  <si>
    <t>5168</t>
  </si>
  <si>
    <t>6117</t>
  </si>
  <si>
    <t>5038</t>
  </si>
  <si>
    <t>5161</t>
  </si>
  <si>
    <t>5166</t>
  </si>
  <si>
    <t>Konzult.,porad.a práv.služby</t>
  </si>
  <si>
    <t>Neinvestiční transfery obcím</t>
  </si>
  <si>
    <t>5365</t>
  </si>
  <si>
    <t>Platby daní a popl.kraj.,obc..</t>
  </si>
  <si>
    <t>Výdaje z FV min.let kraj-obec</t>
  </si>
  <si>
    <t>Rozpočtové opatření č. 1/2024</t>
  </si>
  <si>
    <t>Dne 22.7.2024</t>
  </si>
  <si>
    <t>Datum vyvěšení : 22.07.2024</t>
  </si>
  <si>
    <t>Počet listů :2</t>
  </si>
  <si>
    <t>Dne 19.12.2024</t>
  </si>
  <si>
    <t>Rozpočtové opatření č. 2/2024</t>
  </si>
  <si>
    <t>Datum vyvěšení : 19.12.2024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</si>
</sst>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b/>
      <i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2">
    <xf numFmtId="0" fontId="0" fillId="0" borderId="0"/>
    <xf numFmtId="0" fontId="9" fillId="0" borderId="0" applyNumberFormat="0" applyFill="0" applyBorder="0" applyAlignment="0" applyProtection="0"/>
    <xf numFmtId="0" fontId="10" fillId="0" borderId="14" applyNumberFormat="0" applyFill="0" applyAlignment="0" applyProtection="0"/>
    <xf numFmtId="0" fontId="11" fillId="0" borderId="15" applyNumberFormat="0" applyFill="0" applyAlignment="0" applyProtection="0"/>
    <xf numFmtId="0" fontId="12" fillId="0" borderId="16" applyNumberFormat="0" applyFill="0" applyAlignment="0" applyProtection="0"/>
    <xf numFmtId="0" fontId="12" fillId="0" borderId="0" applyNumberFormat="0" applyFill="0" applyBorder="0" applyAlignment="0" applyProtection="0"/>
    <xf numFmtId="0" fontId="13" fillId="2" borderId="0" applyNumberFormat="0" applyBorder="0" applyAlignment="0" applyProtection="0"/>
    <xf numFmtId="0" fontId="14" fillId="3" borderId="0" applyNumberFormat="0" applyBorder="0" applyAlignment="0" applyProtection="0"/>
    <xf numFmtId="0" fontId="15" fillId="4" borderId="0" applyNumberFormat="0" applyBorder="0" applyAlignment="0" applyProtection="0"/>
    <xf numFmtId="0" fontId="16" fillId="5" borderId="17" applyNumberFormat="0" applyAlignment="0" applyProtection="0"/>
    <xf numFmtId="0" fontId="17" fillId="6" borderId="18" applyNumberFormat="0" applyAlignment="0" applyProtection="0"/>
    <xf numFmtId="0" fontId="18" fillId="6" borderId="17" applyNumberFormat="0" applyAlignment="0" applyProtection="0"/>
    <xf numFmtId="0" fontId="19" fillId="0" borderId="19" applyNumberFormat="0" applyFill="0" applyAlignment="0" applyProtection="0"/>
    <xf numFmtId="0" fontId="20" fillId="7" borderId="20" applyNumberFormat="0" applyAlignment="0" applyProtection="0"/>
    <xf numFmtId="0" fontId="21" fillId="0" borderId="0" applyNumberFormat="0" applyFill="0" applyBorder="0" applyAlignment="0" applyProtection="0"/>
    <xf numFmtId="0" fontId="8" fillId="8" borderId="21" applyNumberFormat="0" applyFont="0" applyAlignment="0" applyProtection="0"/>
    <xf numFmtId="0" fontId="22" fillId="0" borderId="0" applyNumberFormat="0" applyFill="0" applyBorder="0" applyAlignment="0" applyProtection="0"/>
    <xf numFmtId="0" fontId="1" fillId="0" borderId="22" applyNumberFormat="0" applyFill="0" applyAlignment="0" applyProtection="0"/>
    <xf numFmtId="0" fontId="23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23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23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23" fillId="21" borderId="0" applyNumberFormat="0" applyBorder="0" applyAlignment="0" applyProtection="0"/>
    <xf numFmtId="0" fontId="8" fillId="22" borderId="0" applyNumberFormat="0" applyBorder="0" applyAlignment="0" applyProtection="0"/>
    <xf numFmtId="0" fontId="8" fillId="23" borderId="0" applyNumberFormat="0" applyBorder="0" applyAlignment="0" applyProtection="0"/>
    <xf numFmtId="0" fontId="8" fillId="24" borderId="0" applyNumberFormat="0" applyBorder="0" applyAlignment="0" applyProtection="0"/>
    <xf numFmtId="0" fontId="23" fillId="25" borderId="0" applyNumberFormat="0" applyBorder="0" applyAlignment="0" applyProtection="0"/>
    <xf numFmtId="0" fontId="8" fillId="26" borderId="0" applyNumberFormat="0" applyBorder="0" applyAlignment="0" applyProtection="0"/>
    <xf numFmtId="0" fontId="8" fillId="27" borderId="0" applyNumberFormat="0" applyBorder="0" applyAlignment="0" applyProtection="0"/>
    <xf numFmtId="0" fontId="8" fillId="28" borderId="0" applyNumberFormat="0" applyBorder="0" applyAlignment="0" applyProtection="0"/>
    <xf numFmtId="0" fontId="23" fillId="29" borderId="0" applyNumberFormat="0" applyBorder="0" applyAlignment="0" applyProtection="0"/>
    <xf numFmtId="0" fontId="8" fillId="30" borderId="0" applyNumberFormat="0" applyBorder="0" applyAlignment="0" applyProtection="0"/>
    <xf numFmtId="0" fontId="8" fillId="31" borderId="0" applyNumberFormat="0" applyBorder="0" applyAlignment="0" applyProtection="0"/>
    <xf numFmtId="0" fontId="8" fillId="32" borderId="0" applyNumberFormat="0" applyBorder="0" applyAlignment="0" applyProtection="0"/>
  </cellStyleXfs>
  <cellXfs count="61">
    <xf numFmtId="0" fontId="0" fillId="0" borderId="0" xfId="0"/>
    <xf numFmtId="0" fontId="1" fillId="0" borderId="0" xfId="0" applyFont="1"/>
    <xf numFmtId="49" fontId="0" fillId="0" borderId="4" xfId="0" applyNumberFormat="1" applyBorder="1"/>
    <xf numFmtId="49" fontId="0" fillId="0" borderId="5" xfId="0" applyNumberFormat="1" applyBorder="1"/>
    <xf numFmtId="2" fontId="0" fillId="0" borderId="6" xfId="0" applyNumberFormat="1" applyBorder="1" applyAlignment="1">
      <alignment horizontal="right"/>
    </xf>
    <xf numFmtId="2" fontId="1" fillId="0" borderId="7" xfId="0" applyNumberFormat="1" applyFont="1" applyBorder="1" applyAlignment="1">
      <alignment horizontal="right"/>
    </xf>
    <xf numFmtId="0" fontId="0" fillId="0" borderId="5" xfId="0" applyBorder="1"/>
    <xf numFmtId="0" fontId="0" fillId="0" borderId="6" xfId="0" applyBorder="1"/>
    <xf numFmtId="0" fontId="3" fillId="0" borderId="0" xfId="0" applyFont="1"/>
    <xf numFmtId="0" fontId="4" fillId="0" borderId="0" xfId="0" applyFont="1" applyAlignment="1">
      <alignment horizontal="center"/>
    </xf>
    <xf numFmtId="0" fontId="6" fillId="0" borderId="0" xfId="0" applyFont="1"/>
    <xf numFmtId="0" fontId="7" fillId="0" borderId="5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11" xfId="0" applyFont="1" applyBorder="1"/>
    <xf numFmtId="0" fontId="0" fillId="0" borderId="11" xfId="0" applyBorder="1"/>
    <xf numFmtId="0" fontId="1" fillId="0" borderId="12" xfId="0" applyFont="1" applyBorder="1"/>
    <xf numFmtId="0" fontId="0" fillId="0" borderId="13" xfId="0" applyBorder="1"/>
    <xf numFmtId="0" fontId="1" fillId="0" borderId="8" xfId="0" applyFont="1" applyBorder="1"/>
    <xf numFmtId="0" fontId="0" fillId="0" borderId="10" xfId="0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0" fillId="0" borderId="24" xfId="0" applyNumberFormat="1" applyBorder="1" applyAlignment="1">
      <alignment horizontal="right"/>
    </xf>
    <xf numFmtId="0" fontId="1" fillId="0" borderId="27" xfId="0" applyFont="1" applyBorder="1"/>
    <xf numFmtId="49" fontId="0" fillId="0" borderId="1" xfId="0" applyNumberFormat="1" applyBorder="1"/>
    <xf numFmtId="49" fontId="1" fillId="0" borderId="30" xfId="0" applyNumberFormat="1" applyFont="1" applyBorder="1"/>
    <xf numFmtId="49" fontId="1" fillId="0" borderId="26" xfId="0" applyNumberFormat="1" applyFont="1" applyBorder="1"/>
    <xf numFmtId="49" fontId="0" fillId="0" borderId="2" xfId="0" applyNumberFormat="1" applyBorder="1"/>
    <xf numFmtId="0" fontId="0" fillId="0" borderId="28" xfId="0" applyBorder="1"/>
    <xf numFmtId="2" fontId="0" fillId="0" borderId="25" xfId="0" applyNumberFormat="1" applyBorder="1" applyAlignment="1">
      <alignment horizontal="right"/>
    </xf>
    <xf numFmtId="0" fontId="0" fillId="0" borderId="26" xfId="0" applyBorder="1"/>
    <xf numFmtId="2" fontId="1" fillId="0" borderId="0" xfId="0" applyNumberFormat="1" applyFont="1" applyBorder="1" applyAlignment="1">
      <alignment horizontal="right"/>
    </xf>
    <xf numFmtId="0" fontId="0" fillId="0" borderId="24" xfId="0" applyBorder="1"/>
    <xf numFmtId="0" fontId="0" fillId="0" borderId="27" xfId="0" applyBorder="1"/>
    <xf numFmtId="2" fontId="1" fillId="0" borderId="27" xfId="0" applyNumberFormat="1" applyFont="1" applyBorder="1" applyAlignment="1">
      <alignment horizontal="right"/>
    </xf>
    <xf numFmtId="2" fontId="0" fillId="0" borderId="5" xfId="0" applyNumberFormat="1" applyBorder="1" applyAlignment="1">
      <alignment horizontal="right"/>
    </xf>
    <xf numFmtId="2" fontId="1" fillId="0" borderId="35" xfId="0" applyNumberFormat="1" applyFont="1" applyBorder="1" applyAlignment="1">
      <alignment horizontal="right"/>
    </xf>
    <xf numFmtId="2" fontId="1" fillId="0" borderId="28" xfId="0" applyNumberFormat="1" applyFont="1" applyBorder="1" applyAlignment="1">
      <alignment horizontal="right"/>
    </xf>
    <xf numFmtId="2" fontId="0" fillId="0" borderId="3" xfId="0" applyNumberFormat="1" applyBorder="1" applyAlignment="1">
      <alignment horizontal="right"/>
    </xf>
    <xf numFmtId="49" fontId="1" fillId="0" borderId="0" xfId="0" applyNumberFormat="1" applyFont="1" applyBorder="1"/>
    <xf numFmtId="49" fontId="0" fillId="0" borderId="23" xfId="0" applyNumberFormat="1" applyBorder="1"/>
    <xf numFmtId="49" fontId="0" fillId="0" borderId="24" xfId="0" applyNumberFormat="1" applyBorder="1"/>
    <xf numFmtId="49" fontId="1" fillId="0" borderId="31" xfId="0" applyNumberFormat="1" applyFont="1" applyBorder="1"/>
    <xf numFmtId="2" fontId="1" fillId="0" borderId="29" xfId="0" applyNumberFormat="1" applyFont="1" applyBorder="1" applyAlignment="1">
      <alignment horizontal="right"/>
    </xf>
    <xf numFmtId="0" fontId="0" fillId="0" borderId="2" xfId="0" applyBorder="1"/>
    <xf numFmtId="0" fontId="0" fillId="0" borderId="0" xfId="0"/>
    <xf numFmtId="0" fontId="0" fillId="0" borderId="0" xfId="0"/>
    <xf numFmtId="0" fontId="1" fillId="0" borderId="0" xfId="0" applyFont="1"/>
    <xf numFmtId="2" fontId="1" fillId="0" borderId="0" xfId="0" applyNumberFormat="1" applyFont="1" applyAlignment="1">
      <alignment horizontal="right"/>
    </xf>
    <xf numFmtId="49" fontId="1" fillId="0" borderId="0" xfId="0" applyNumberFormat="1" applyFont="1"/>
    <xf numFmtId="0" fontId="0" fillId="0" borderId="0" xfId="0"/>
    <xf numFmtId="0" fontId="1" fillId="0" borderId="0" xfId="0" applyFont="1"/>
    <xf numFmtId="2" fontId="0" fillId="0" borderId="2" xfId="0" applyNumberFormat="1" applyBorder="1" applyAlignment="1">
      <alignment horizontal="right"/>
    </xf>
    <xf numFmtId="0" fontId="1" fillId="0" borderId="34" xfId="0" applyFont="1" applyBorder="1"/>
    <xf numFmtId="0" fontId="1" fillId="0" borderId="33" xfId="0" applyFont="1" applyBorder="1"/>
    <xf numFmtId="0" fontId="1" fillId="0" borderId="32" xfId="0" applyFont="1" applyBorder="1"/>
    <xf numFmtId="0" fontId="0" fillId="0" borderId="0" xfId="0"/>
    <xf numFmtId="2" fontId="0" fillId="0" borderId="0" xfId="0" applyNumberFormat="1" applyAlignment="1">
      <alignment horizontal="right"/>
    </xf>
    <xf numFmtId="0" fontId="1" fillId="0" borderId="0" xfId="0" applyFont="1"/>
    <xf numFmtId="2" fontId="1" fillId="0" borderId="0" xfId="0" applyNumberFormat="1" applyFont="1" applyAlignment="1">
      <alignment horizontal="right"/>
    </xf>
    <xf numFmtId="49" fontId="1" fillId="0" borderId="0" xfId="0" applyNumberFormat="1" applyFont="1"/>
  </cellXfs>
  <cellStyles count="42">
    <cellStyle name="20 % – Zvýraznění 1" xfId="19" builtinId="30" customBuiltin="1"/>
    <cellStyle name="20 % – Zvýraznění 2" xfId="23" builtinId="34" customBuiltin="1"/>
    <cellStyle name="20 % – Zvýraznění 3" xfId="27" builtinId="38" customBuiltin="1"/>
    <cellStyle name="20 % – Zvýraznění 4" xfId="31" builtinId="42" customBuiltin="1"/>
    <cellStyle name="20 % – Zvýraznění 5" xfId="35" builtinId="46" customBuiltin="1"/>
    <cellStyle name="20 % – Zvýraznění 6" xfId="39" builtinId="50" customBuiltin="1"/>
    <cellStyle name="40 % – Zvýraznění 1" xfId="20" builtinId="31" customBuiltin="1"/>
    <cellStyle name="40 % – Zvýraznění 2" xfId="24" builtinId="35" customBuiltin="1"/>
    <cellStyle name="40 % – Zvýraznění 3" xfId="28" builtinId="39" customBuiltin="1"/>
    <cellStyle name="40 % – Zvýraznění 4" xfId="32" builtinId="43" customBuiltin="1"/>
    <cellStyle name="40 % – Zvýraznění 5" xfId="36" builtinId="47" customBuiltin="1"/>
    <cellStyle name="40 % – Zvýraznění 6" xfId="40" builtinId="51" customBuiltin="1"/>
    <cellStyle name="60 % – Zvýraznění 1" xfId="21" builtinId="32" customBuiltin="1"/>
    <cellStyle name="60 % – Zvýraznění 2" xfId="25" builtinId="36" customBuiltin="1"/>
    <cellStyle name="60 % – Zvýraznění 3" xfId="29" builtinId="40" customBuiltin="1"/>
    <cellStyle name="60 % – Zvýraznění 4" xfId="33" builtinId="44" customBuiltin="1"/>
    <cellStyle name="60 % – Zvýraznění 5" xfId="37" builtinId="48" customBuiltin="1"/>
    <cellStyle name="60 % – Zvýraznění 6" xfId="41" builtinId="52" customBuiltin="1"/>
    <cellStyle name="Celkem" xfId="17" builtinId="25" customBuiltin="1"/>
    <cellStyle name="Kontrolní buňka" xfId="13" builtinId="23" customBuiltin="1"/>
    <cellStyle name="Nadpis 1" xfId="2" builtinId="16" customBuiltin="1"/>
    <cellStyle name="Nadpis 2" xfId="3" builtinId="17" customBuiltin="1"/>
    <cellStyle name="Nadpis 3" xfId="4" builtinId="18" customBuiltin="1"/>
    <cellStyle name="Nadpis 4" xfId="5" builtinId="19" customBuiltin="1"/>
    <cellStyle name="Název" xfId="1" builtinId="15" customBuiltin="1"/>
    <cellStyle name="Neutrální" xfId="8" builtinId="28" customBuiltin="1"/>
    <cellStyle name="Normální" xfId="0" builtinId="0"/>
    <cellStyle name="Poznámka" xfId="15" builtinId="10" customBuiltin="1"/>
    <cellStyle name="Propojená buňka" xfId="12" builtinId="24" customBuiltin="1"/>
    <cellStyle name="Správně" xfId="6" builtinId="26" customBuiltin="1"/>
    <cellStyle name="Špatně" xfId="7" builtinId="27" customBuiltin="1"/>
    <cellStyle name="Text upozornění" xfId="14" builtinId="11" customBuiltin="1"/>
    <cellStyle name="Vstup" xfId="9" builtinId="20" customBuiltin="1"/>
    <cellStyle name="Výpočet" xfId="11" builtinId="22" customBuiltin="1"/>
    <cellStyle name="Výstup" xfId="10" builtinId="21" customBuiltin="1"/>
    <cellStyle name="Vysvětlující text" xfId="16" builtinId="53" customBuiltin="1"/>
    <cellStyle name="Zvýraznění 1" xfId="18" builtinId="29" customBuiltin="1"/>
    <cellStyle name="Zvýraznění 2" xfId="22" builtinId="33" customBuiltin="1"/>
    <cellStyle name="Zvýraznění 3" xfId="26" builtinId="37" customBuiltin="1"/>
    <cellStyle name="Zvýraznění 4" xfId="30" builtinId="41" customBuiltin="1"/>
    <cellStyle name="Zvýraznění 5" xfId="34" builtinId="45" customBuiltin="1"/>
    <cellStyle name="Zvýraznění 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7</xdr:col>
      <xdr:colOff>0</xdr:colOff>
      <xdr:row>1</xdr:row>
      <xdr:rowOff>0</xdr:rowOff>
    </xdr:to>
    <xdr:sp macro="" textlink="">
      <xdr:nvSpPr>
        <xdr:cNvPr id="2" name="Line 5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ShapeType="1"/>
        </xdr:cNvSpPr>
      </xdr:nvSpPr>
      <xdr:spPr bwMode="auto">
        <a:xfrm flipV="1">
          <a:off x="0" y="238125"/>
          <a:ext cx="6115050" cy="0"/>
        </a:xfrm>
        <a:prstGeom prst="line">
          <a:avLst/>
        </a:prstGeom>
        <a:noFill/>
        <a:ln w="9360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1</xdr:row>
      <xdr:rowOff>0</xdr:rowOff>
    </xdr:from>
    <xdr:to>
      <xdr:col>6</xdr:col>
      <xdr:colOff>390525</xdr:colOff>
      <xdr:row>1</xdr:row>
      <xdr:rowOff>19050</xdr:rowOff>
    </xdr:to>
    <xdr:sp macro="" textlink="">
      <xdr:nvSpPr>
        <xdr:cNvPr id="3" name="Rectangle 4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>
          <a:spLocks noChangeArrowheads="1"/>
        </xdr:cNvSpPr>
      </xdr:nvSpPr>
      <xdr:spPr bwMode="auto">
        <a:xfrm>
          <a:off x="0" y="238125"/>
          <a:ext cx="5762625" cy="19050"/>
        </a:xfrm>
        <a:prstGeom prst="rect">
          <a:avLst/>
        </a:prstGeom>
        <a:solidFill>
          <a:srgbClr val="808080"/>
        </a:solidFill>
        <a:ln w="9525">
          <a:noFill/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0"/>
  <sheetViews>
    <sheetView topLeftCell="A28" workbookViewId="0">
      <selection activeCell="B46" sqref="B46:F50"/>
    </sheetView>
  </sheetViews>
  <sheetFormatPr defaultRowHeight="14.4" x14ac:dyDescent="0.3"/>
  <cols>
    <col min="1" max="1" width="1.44140625" customWidth="1"/>
    <col min="2" max="2" width="7.5546875" customWidth="1"/>
    <col min="3" max="3" width="10.88671875" customWidth="1"/>
    <col min="4" max="4" width="33.33203125" customWidth="1"/>
    <col min="6" max="6" width="17" customWidth="1"/>
    <col min="7" max="7" width="7" customWidth="1"/>
    <col min="8" max="8" width="6.33203125" customWidth="1"/>
  </cols>
  <sheetData>
    <row r="1" spans="1:7" ht="17.399999999999999" x14ac:dyDescent="0.3">
      <c r="A1" s="8"/>
      <c r="D1" s="8" t="s">
        <v>70</v>
      </c>
      <c r="G1" s="8"/>
    </row>
    <row r="2" spans="1:7" x14ac:dyDescent="0.3">
      <c r="A2" s="9" t="s">
        <v>104</v>
      </c>
      <c r="B2" t="s">
        <v>71</v>
      </c>
      <c r="G2" s="9"/>
    </row>
    <row r="3" spans="1:7" x14ac:dyDescent="0.3">
      <c r="A3" s="9"/>
      <c r="B3" t="s">
        <v>105</v>
      </c>
      <c r="G3" s="9"/>
    </row>
    <row r="5" spans="1:7" x14ac:dyDescent="0.3">
      <c r="D5" s="10" t="s">
        <v>112</v>
      </c>
      <c r="F5" t="s">
        <v>107</v>
      </c>
    </row>
    <row r="6" spans="1:7" x14ac:dyDescent="0.3">
      <c r="B6" s="1" t="s">
        <v>4</v>
      </c>
    </row>
    <row r="7" spans="1:7" ht="8.4" customHeight="1" x14ac:dyDescent="0.3"/>
    <row r="8" spans="1:7" x14ac:dyDescent="0.3">
      <c r="B8" s="6" t="s">
        <v>72</v>
      </c>
      <c r="C8" s="6" t="s">
        <v>73</v>
      </c>
      <c r="D8" s="6" t="s">
        <v>74</v>
      </c>
      <c r="E8" s="6" t="s">
        <v>75</v>
      </c>
      <c r="F8" s="6" t="s">
        <v>76</v>
      </c>
    </row>
    <row r="9" spans="1:7" x14ac:dyDescent="0.3">
      <c r="B9" s="6"/>
      <c r="C9" s="6">
        <v>1111</v>
      </c>
      <c r="D9" s="6" t="s">
        <v>77</v>
      </c>
      <c r="E9" s="6">
        <v>240000</v>
      </c>
      <c r="F9" s="6"/>
    </row>
    <row r="10" spans="1:7" x14ac:dyDescent="0.3">
      <c r="B10" s="6"/>
      <c r="C10" s="6">
        <v>1112</v>
      </c>
      <c r="D10" s="6" t="s">
        <v>78</v>
      </c>
      <c r="E10" s="6">
        <v>45000</v>
      </c>
      <c r="F10" s="6"/>
    </row>
    <row r="11" spans="1:7" x14ac:dyDescent="0.3">
      <c r="B11" s="6"/>
      <c r="C11" s="6">
        <v>1113</v>
      </c>
      <c r="D11" s="6" t="s">
        <v>79</v>
      </c>
      <c r="E11" s="6">
        <v>30000</v>
      </c>
      <c r="F11" s="6"/>
    </row>
    <row r="12" spans="1:7" x14ac:dyDescent="0.3">
      <c r="B12" s="6"/>
      <c r="C12" s="6">
        <v>1121</v>
      </c>
      <c r="D12" s="6" t="s">
        <v>80</v>
      </c>
      <c r="E12" s="6">
        <v>320000</v>
      </c>
      <c r="F12" s="6"/>
    </row>
    <row r="13" spans="1:7" x14ac:dyDescent="0.3">
      <c r="B13" s="6"/>
      <c r="C13" s="6">
        <v>1122</v>
      </c>
      <c r="D13" s="6" t="s">
        <v>81</v>
      </c>
      <c r="E13" s="6">
        <v>20000</v>
      </c>
      <c r="F13" s="6"/>
    </row>
    <row r="14" spans="1:7" x14ac:dyDescent="0.3">
      <c r="B14" s="6"/>
      <c r="C14" s="6">
        <v>1211</v>
      </c>
      <c r="D14" s="6" t="s">
        <v>23</v>
      </c>
      <c r="E14" s="6">
        <v>440000</v>
      </c>
      <c r="F14" s="6"/>
    </row>
    <row r="15" spans="1:7" x14ac:dyDescent="0.3">
      <c r="B15" s="6"/>
      <c r="C15" s="6">
        <v>1511</v>
      </c>
      <c r="D15" s="6" t="s">
        <v>82</v>
      </c>
      <c r="E15" s="6">
        <v>140000</v>
      </c>
      <c r="F15" s="6"/>
    </row>
    <row r="16" spans="1:7" x14ac:dyDescent="0.3">
      <c r="B16" s="6"/>
      <c r="C16" s="6">
        <v>1337</v>
      </c>
      <c r="D16" s="6" t="s">
        <v>83</v>
      </c>
      <c r="E16" s="6">
        <v>130000</v>
      </c>
      <c r="F16" s="6" t="s">
        <v>84</v>
      </c>
    </row>
    <row r="17" spans="2:6" x14ac:dyDescent="0.3">
      <c r="B17" s="6">
        <v>6171</v>
      </c>
      <c r="C17" s="6"/>
      <c r="D17" s="6" t="s">
        <v>85</v>
      </c>
      <c r="E17" s="6">
        <v>2000</v>
      </c>
      <c r="F17" s="6"/>
    </row>
    <row r="18" spans="2:6" x14ac:dyDescent="0.3">
      <c r="B18" s="6">
        <v>3319</v>
      </c>
      <c r="C18" s="6"/>
      <c r="D18" s="6" t="s">
        <v>86</v>
      </c>
      <c r="E18" s="6">
        <v>2000</v>
      </c>
      <c r="F18" s="6"/>
    </row>
    <row r="19" spans="2:6" x14ac:dyDescent="0.3">
      <c r="B19" s="6">
        <v>5512</v>
      </c>
      <c r="C19" s="6"/>
      <c r="D19" s="6" t="s">
        <v>87</v>
      </c>
      <c r="E19" s="6">
        <v>1000</v>
      </c>
      <c r="F19" s="6"/>
    </row>
    <row r="20" spans="2:6" x14ac:dyDescent="0.3">
      <c r="B20" s="6"/>
      <c r="C20" s="6">
        <v>4112</v>
      </c>
      <c r="D20" s="6" t="s">
        <v>88</v>
      </c>
      <c r="E20" s="6">
        <v>30000</v>
      </c>
      <c r="F20" s="6"/>
    </row>
    <row r="21" spans="2:6" x14ac:dyDescent="0.3">
      <c r="B21" s="6"/>
      <c r="C21" s="6"/>
      <c r="D21" s="6" t="s">
        <v>7</v>
      </c>
      <c r="E21" s="6">
        <f>SUM(E9:E20)</f>
        <v>1400000</v>
      </c>
      <c r="F21" s="6"/>
    </row>
    <row r="23" spans="2:6" x14ac:dyDescent="0.3">
      <c r="B23" s="1" t="s">
        <v>8</v>
      </c>
    </row>
    <row r="25" spans="2:6" x14ac:dyDescent="0.3">
      <c r="B25" s="6" t="s">
        <v>89</v>
      </c>
      <c r="C25" s="6" t="s">
        <v>90</v>
      </c>
      <c r="D25" s="6" t="s">
        <v>74</v>
      </c>
      <c r="E25" s="6" t="s">
        <v>75</v>
      </c>
      <c r="F25" s="6" t="s">
        <v>76</v>
      </c>
    </row>
    <row r="26" spans="2:6" x14ac:dyDescent="0.3">
      <c r="B26" s="6">
        <v>2341</v>
      </c>
      <c r="C26" s="6"/>
      <c r="D26" s="6" t="s">
        <v>56</v>
      </c>
      <c r="E26" s="6">
        <v>30000</v>
      </c>
      <c r="F26" s="6"/>
    </row>
    <row r="27" spans="2:6" x14ac:dyDescent="0.3">
      <c r="B27" s="6">
        <v>3319</v>
      </c>
      <c r="C27" s="6"/>
      <c r="D27" s="6" t="s">
        <v>91</v>
      </c>
      <c r="E27" s="6">
        <v>70000</v>
      </c>
      <c r="F27" s="11"/>
    </row>
    <row r="28" spans="2:6" x14ac:dyDescent="0.3">
      <c r="B28" s="6">
        <v>3326</v>
      </c>
      <c r="C28" s="6"/>
      <c r="D28" s="6" t="s">
        <v>92</v>
      </c>
      <c r="E28" s="6">
        <v>20000</v>
      </c>
      <c r="F28" s="6"/>
    </row>
    <row r="29" spans="2:6" x14ac:dyDescent="0.3">
      <c r="B29" s="6"/>
      <c r="C29" s="6"/>
      <c r="D29" s="6" t="s">
        <v>93</v>
      </c>
      <c r="E29" s="6"/>
      <c r="F29" s="6"/>
    </row>
    <row r="30" spans="2:6" x14ac:dyDescent="0.3">
      <c r="B30" s="6">
        <v>3341</v>
      </c>
      <c r="C30" s="6"/>
      <c r="D30" s="6" t="s">
        <v>106</v>
      </c>
      <c r="E30" s="6">
        <v>40000</v>
      </c>
      <c r="F30" s="6"/>
    </row>
    <row r="31" spans="2:6" x14ac:dyDescent="0.3">
      <c r="B31" s="6">
        <v>3631</v>
      </c>
      <c r="C31" s="6"/>
      <c r="D31" s="6" t="s">
        <v>94</v>
      </c>
      <c r="E31" s="6">
        <v>70000</v>
      </c>
      <c r="F31" s="6"/>
    </row>
    <row r="32" spans="2:6" x14ac:dyDescent="0.3">
      <c r="B32" s="6">
        <v>3421</v>
      </c>
      <c r="C32" s="6"/>
      <c r="D32" s="6" t="s">
        <v>108</v>
      </c>
      <c r="E32" s="6">
        <v>250000</v>
      </c>
      <c r="F32" s="6"/>
    </row>
    <row r="33" spans="2:6" x14ac:dyDescent="0.3">
      <c r="B33" s="6">
        <v>3721</v>
      </c>
      <c r="C33" s="6"/>
      <c r="D33" s="6" t="s">
        <v>95</v>
      </c>
      <c r="E33" s="6">
        <v>60000</v>
      </c>
      <c r="F33" s="6"/>
    </row>
    <row r="34" spans="2:6" x14ac:dyDescent="0.3">
      <c r="B34" s="6">
        <v>3722</v>
      </c>
      <c r="C34" s="6"/>
      <c r="D34" s="6" t="s">
        <v>96</v>
      </c>
      <c r="E34" s="6">
        <v>280000</v>
      </c>
      <c r="F34" s="6"/>
    </row>
    <row r="35" spans="2:6" x14ac:dyDescent="0.3">
      <c r="B35" s="6">
        <v>3745</v>
      </c>
      <c r="C35" s="6"/>
      <c r="D35" s="6" t="s">
        <v>97</v>
      </c>
      <c r="E35" s="6">
        <v>70000</v>
      </c>
      <c r="F35" s="6"/>
    </row>
    <row r="36" spans="2:6" x14ac:dyDescent="0.3">
      <c r="B36" s="6">
        <v>5512</v>
      </c>
      <c r="C36" s="6"/>
      <c r="D36" s="6" t="s">
        <v>98</v>
      </c>
      <c r="E36" s="6">
        <v>20000</v>
      </c>
      <c r="F36" s="6"/>
    </row>
    <row r="37" spans="2:6" x14ac:dyDescent="0.3">
      <c r="B37" s="6">
        <v>6112</v>
      </c>
      <c r="C37" s="6"/>
      <c r="D37" s="6" t="s">
        <v>99</v>
      </c>
      <c r="E37" s="6">
        <v>270000</v>
      </c>
      <c r="F37" s="6"/>
    </row>
    <row r="38" spans="2:6" x14ac:dyDescent="0.3">
      <c r="B38" s="6">
        <v>6171</v>
      </c>
      <c r="C38" s="6"/>
      <c r="D38" s="6" t="s">
        <v>100</v>
      </c>
      <c r="E38" s="6">
        <v>220000</v>
      </c>
      <c r="F38" s="6"/>
    </row>
    <row r="39" spans="2:6" x14ac:dyDescent="0.3">
      <c r="B39" s="6"/>
      <c r="C39" s="6"/>
      <c r="D39" s="6" t="s">
        <v>11</v>
      </c>
      <c r="E39" s="6">
        <f>SUM(E26:E38)</f>
        <v>1400000</v>
      </c>
      <c r="F39" s="6"/>
    </row>
    <row r="40" spans="2:6" ht="15" thickBot="1" x14ac:dyDescent="0.35"/>
    <row r="41" spans="2:6" ht="15" thickBot="1" x14ac:dyDescent="0.35">
      <c r="D41" s="12"/>
      <c r="E41" s="13" t="s">
        <v>101</v>
      </c>
    </row>
    <row r="42" spans="2:6" x14ac:dyDescent="0.3">
      <c r="D42" s="14" t="s">
        <v>4</v>
      </c>
      <c r="E42" s="15">
        <f>E21</f>
        <v>1400000</v>
      </c>
    </row>
    <row r="43" spans="2:6" ht="15" thickBot="1" x14ac:dyDescent="0.35">
      <c r="D43" s="16" t="s">
        <v>8</v>
      </c>
      <c r="E43" s="17">
        <f>E39</f>
        <v>1400000</v>
      </c>
    </row>
    <row r="44" spans="2:6" ht="15" thickBot="1" x14ac:dyDescent="0.35">
      <c r="D44" s="18" t="s">
        <v>102</v>
      </c>
      <c r="E44" s="19">
        <v>0</v>
      </c>
    </row>
    <row r="46" spans="2:6" x14ac:dyDescent="0.3">
      <c r="B46" t="s">
        <v>109</v>
      </c>
      <c r="F46" t="s">
        <v>12</v>
      </c>
    </row>
    <row r="47" spans="2:6" x14ac:dyDescent="0.3">
      <c r="F47" t="s">
        <v>103</v>
      </c>
    </row>
    <row r="48" spans="2:6" x14ac:dyDescent="0.3">
      <c r="B48" t="s">
        <v>113</v>
      </c>
    </row>
    <row r="49" spans="2:2" x14ac:dyDescent="0.3">
      <c r="B49" t="s">
        <v>110</v>
      </c>
    </row>
    <row r="50" spans="2:2" x14ac:dyDescent="0.3">
      <c r="B50" t="s">
        <v>111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95"/>
  <sheetViews>
    <sheetView workbookViewId="0">
      <selection activeCell="E1" sqref="E1"/>
    </sheetView>
  </sheetViews>
  <sheetFormatPr defaultRowHeight="14.4" x14ac:dyDescent="0.3"/>
  <cols>
    <col min="3" max="3" width="32.33203125" customWidth="1"/>
    <col min="4" max="4" width="16.109375" customWidth="1"/>
    <col min="5" max="5" width="18.77734375" customWidth="1"/>
  </cols>
  <sheetData>
    <row r="1" spans="1:5" ht="15" customHeight="1" x14ac:dyDescent="0.3">
      <c r="A1" s="21" t="s">
        <v>173</v>
      </c>
      <c r="B1" s="21"/>
      <c r="C1" s="21"/>
      <c r="D1" s="21"/>
      <c r="E1" t="s">
        <v>176</v>
      </c>
    </row>
    <row r="2" spans="1:5" ht="15" customHeight="1" x14ac:dyDescent="0.3">
      <c r="A2" s="21"/>
      <c r="B2" s="21"/>
      <c r="C2" s="21"/>
      <c r="D2" s="21"/>
      <c r="E2" t="s">
        <v>174</v>
      </c>
    </row>
    <row r="3" spans="1:5" s="50" customFormat="1" ht="15" customHeight="1" x14ac:dyDescent="0.45">
      <c r="A3" s="20"/>
      <c r="B3" s="20"/>
      <c r="C3" s="20"/>
      <c r="D3" s="20"/>
    </row>
    <row r="4" spans="1:5" s="50" customFormat="1" x14ac:dyDescent="0.3">
      <c r="A4" s="51" t="s">
        <v>4</v>
      </c>
      <c r="B4" s="51"/>
    </row>
    <row r="5" spans="1:5" s="50" customFormat="1" ht="8.4" customHeight="1" thickBot="1" x14ac:dyDescent="0.35"/>
    <row r="6" spans="1:5" s="50" customFormat="1" ht="15" thickBot="1" x14ac:dyDescent="0.35">
      <c r="A6" s="30" t="s">
        <v>72</v>
      </c>
      <c r="B6" s="33" t="s">
        <v>73</v>
      </c>
      <c r="C6" s="33" t="s">
        <v>74</v>
      </c>
      <c r="D6" s="33" t="s">
        <v>75</v>
      </c>
      <c r="E6" s="28" t="s">
        <v>76</v>
      </c>
    </row>
    <row r="7" spans="1:5" x14ac:dyDescent="0.3">
      <c r="A7" s="40" t="s">
        <v>14</v>
      </c>
      <c r="B7" s="41" t="s">
        <v>17</v>
      </c>
      <c r="C7" s="41" t="s">
        <v>21</v>
      </c>
      <c r="D7" s="22">
        <v>320000</v>
      </c>
      <c r="E7" s="29"/>
    </row>
    <row r="8" spans="1:5" x14ac:dyDescent="0.3">
      <c r="A8" s="2" t="s">
        <v>14</v>
      </c>
      <c r="B8" s="3" t="s">
        <v>45</v>
      </c>
      <c r="C8" s="3" t="s">
        <v>116</v>
      </c>
      <c r="D8" s="35">
        <v>45000</v>
      </c>
      <c r="E8" s="4"/>
    </row>
    <row r="9" spans="1:5" x14ac:dyDescent="0.3">
      <c r="A9" s="2" t="s">
        <v>14</v>
      </c>
      <c r="B9" s="3" t="s">
        <v>18</v>
      </c>
      <c r="C9" s="3" t="s">
        <v>117</v>
      </c>
      <c r="D9" s="35">
        <v>80000</v>
      </c>
      <c r="E9" s="4"/>
    </row>
    <row r="10" spans="1:5" x14ac:dyDescent="0.3">
      <c r="A10" s="2" t="s">
        <v>14</v>
      </c>
      <c r="B10" s="3" t="s">
        <v>19</v>
      </c>
      <c r="C10" s="3" t="s">
        <v>22</v>
      </c>
      <c r="D10" s="35">
        <v>420000</v>
      </c>
      <c r="E10" s="4"/>
    </row>
    <row r="11" spans="1:5" x14ac:dyDescent="0.3">
      <c r="A11" s="2" t="s">
        <v>14</v>
      </c>
      <c r="B11" s="3" t="s">
        <v>118</v>
      </c>
      <c r="C11" s="3" t="s">
        <v>46</v>
      </c>
      <c r="D11" s="35">
        <v>20000</v>
      </c>
      <c r="E11" s="4"/>
    </row>
    <row r="12" spans="1:5" x14ac:dyDescent="0.3">
      <c r="A12" s="2" t="s">
        <v>14</v>
      </c>
      <c r="B12" s="3" t="s">
        <v>20</v>
      </c>
      <c r="C12" s="3" t="s">
        <v>23</v>
      </c>
      <c r="D12" s="35">
        <v>940000</v>
      </c>
      <c r="E12" s="4"/>
    </row>
    <row r="13" spans="1:5" x14ac:dyDescent="0.3">
      <c r="A13" s="2" t="s">
        <v>14</v>
      </c>
      <c r="B13" s="3" t="s">
        <v>119</v>
      </c>
      <c r="C13" s="3" t="s">
        <v>120</v>
      </c>
      <c r="D13" s="35">
        <v>190000</v>
      </c>
      <c r="E13" s="4"/>
    </row>
    <row r="14" spans="1:5" x14ac:dyDescent="0.3">
      <c r="A14" s="2" t="s">
        <v>14</v>
      </c>
      <c r="B14" s="3" t="s">
        <v>121</v>
      </c>
      <c r="C14" s="3" t="s">
        <v>122</v>
      </c>
      <c r="D14" s="6">
        <v>150</v>
      </c>
      <c r="E14" s="4"/>
    </row>
    <row r="15" spans="1:5" x14ac:dyDescent="0.3">
      <c r="A15" s="2" t="s">
        <v>14</v>
      </c>
      <c r="B15" s="3" t="s">
        <v>123</v>
      </c>
      <c r="C15" s="3" t="s">
        <v>69</v>
      </c>
      <c r="D15" s="6">
        <v>6000</v>
      </c>
      <c r="E15" s="4"/>
    </row>
    <row r="16" spans="1:5" x14ac:dyDescent="0.3">
      <c r="A16" s="2" t="s">
        <v>14</v>
      </c>
      <c r="B16" s="3" t="s">
        <v>124</v>
      </c>
      <c r="C16" s="3" t="s">
        <v>125</v>
      </c>
      <c r="D16" s="6">
        <v>12000</v>
      </c>
      <c r="E16" s="4"/>
    </row>
    <row r="17" spans="1:5" x14ac:dyDescent="0.3">
      <c r="A17" s="2" t="s">
        <v>14</v>
      </c>
      <c r="B17" s="3" t="s">
        <v>126</v>
      </c>
      <c r="C17" s="3" t="s">
        <v>127</v>
      </c>
      <c r="D17" s="6">
        <v>5000</v>
      </c>
      <c r="E17" s="4"/>
    </row>
    <row r="18" spans="1:5" x14ac:dyDescent="0.3">
      <c r="A18" s="2" t="s">
        <v>14</v>
      </c>
      <c r="B18" s="3" t="s">
        <v>128</v>
      </c>
      <c r="C18" s="3" t="s">
        <v>47</v>
      </c>
      <c r="D18" s="35">
        <v>164000</v>
      </c>
      <c r="E18" s="4"/>
    </row>
    <row r="19" spans="1:5" x14ac:dyDescent="0.3">
      <c r="A19" s="2" t="s">
        <v>14</v>
      </c>
      <c r="B19" s="3" t="s">
        <v>48</v>
      </c>
      <c r="C19" s="3" t="s">
        <v>49</v>
      </c>
      <c r="D19" s="6">
        <v>80000</v>
      </c>
      <c r="E19" s="4"/>
    </row>
    <row r="20" spans="1:5" x14ac:dyDescent="0.3">
      <c r="A20" s="2" t="s">
        <v>14</v>
      </c>
      <c r="B20" s="3" t="s">
        <v>50</v>
      </c>
      <c r="C20" s="3" t="s">
        <v>51</v>
      </c>
      <c r="D20" s="35">
        <v>71796</v>
      </c>
      <c r="E20" s="4"/>
    </row>
    <row r="21" spans="1:5" x14ac:dyDescent="0.3">
      <c r="A21" s="2" t="s">
        <v>13</v>
      </c>
      <c r="B21" s="3" t="s">
        <v>54</v>
      </c>
      <c r="C21" s="3" t="s">
        <v>129</v>
      </c>
      <c r="D21" s="35">
        <v>3000</v>
      </c>
      <c r="E21" s="4"/>
    </row>
    <row r="22" spans="1:5" x14ac:dyDescent="0.3">
      <c r="A22" s="2" t="s">
        <v>130</v>
      </c>
      <c r="B22" s="3" t="s">
        <v>37</v>
      </c>
      <c r="C22" s="3" t="s">
        <v>131</v>
      </c>
      <c r="D22" s="6">
        <v>2000</v>
      </c>
      <c r="E22" s="4"/>
    </row>
    <row r="23" spans="1:5" x14ac:dyDescent="0.3">
      <c r="A23" s="2" t="s">
        <v>130</v>
      </c>
      <c r="B23" s="3" t="s">
        <v>54</v>
      </c>
      <c r="C23" s="3" t="s">
        <v>129</v>
      </c>
      <c r="D23" s="6">
        <v>5000</v>
      </c>
      <c r="E23" s="4"/>
    </row>
    <row r="24" spans="1:5" x14ac:dyDescent="0.3">
      <c r="A24" s="2" t="s">
        <v>132</v>
      </c>
      <c r="B24" s="3" t="s">
        <v>38</v>
      </c>
      <c r="C24" s="3" t="s">
        <v>39</v>
      </c>
      <c r="D24" s="6">
        <v>5000</v>
      </c>
      <c r="E24" s="4"/>
    </row>
    <row r="25" spans="1:5" x14ac:dyDescent="0.3">
      <c r="A25" s="2" t="s">
        <v>5</v>
      </c>
      <c r="B25" s="3" t="s">
        <v>54</v>
      </c>
      <c r="C25" s="3" t="s">
        <v>129</v>
      </c>
      <c r="D25" s="35">
        <v>1000</v>
      </c>
      <c r="E25" s="4"/>
    </row>
    <row r="26" spans="1:5" x14ac:dyDescent="0.3">
      <c r="A26" s="2" t="s">
        <v>6</v>
      </c>
      <c r="B26" s="3" t="s">
        <v>38</v>
      </c>
      <c r="C26" s="3" t="s">
        <v>39</v>
      </c>
      <c r="D26" s="35">
        <v>2000</v>
      </c>
      <c r="E26" s="4"/>
    </row>
    <row r="27" spans="1:5" x14ac:dyDescent="0.3">
      <c r="A27" s="2" t="s">
        <v>35</v>
      </c>
      <c r="B27" s="3" t="s">
        <v>136</v>
      </c>
      <c r="C27" s="3" t="s">
        <v>55</v>
      </c>
      <c r="D27" s="6">
        <v>1000</v>
      </c>
      <c r="E27" s="4"/>
    </row>
    <row r="28" spans="1:5" ht="15" thickBot="1" x14ac:dyDescent="0.35">
      <c r="A28" s="25" t="s">
        <v>7</v>
      </c>
      <c r="B28" s="42"/>
      <c r="C28" s="42"/>
      <c r="D28" s="43">
        <f>SUM(D7:D27)</f>
        <v>2372946</v>
      </c>
      <c r="E28" s="5"/>
    </row>
    <row r="29" spans="1:5" x14ac:dyDescent="0.3">
      <c r="A29" s="46"/>
      <c r="B29" s="46"/>
      <c r="C29" s="46"/>
      <c r="D29" s="46"/>
      <c r="E29" s="46"/>
    </row>
    <row r="30" spans="1:5" x14ac:dyDescent="0.3">
      <c r="A30" s="49" t="s">
        <v>8</v>
      </c>
      <c r="B30" s="47"/>
      <c r="C30" s="47"/>
      <c r="D30" s="48" t="s">
        <v>114</v>
      </c>
      <c r="E30" s="48"/>
    </row>
    <row r="31" spans="1:5" s="50" customFormat="1" ht="8.4" customHeight="1" thickBot="1" x14ac:dyDescent="0.35"/>
    <row r="32" spans="1:5" s="50" customFormat="1" ht="15" thickBot="1" x14ac:dyDescent="0.35">
      <c r="A32" s="30" t="s">
        <v>72</v>
      </c>
      <c r="B32" s="33" t="s">
        <v>73</v>
      </c>
      <c r="C32" s="33" t="s">
        <v>74</v>
      </c>
      <c r="D32" s="33" t="s">
        <v>75</v>
      </c>
      <c r="E32" s="28" t="s">
        <v>76</v>
      </c>
    </row>
    <row r="33" spans="1:5" x14ac:dyDescent="0.3">
      <c r="A33" s="24" t="s">
        <v>24</v>
      </c>
      <c r="B33" s="27" t="s">
        <v>9</v>
      </c>
      <c r="C33" s="27" t="s">
        <v>10</v>
      </c>
      <c r="D33" s="44">
        <v>6000</v>
      </c>
      <c r="E33" s="38"/>
    </row>
    <row r="34" spans="1:5" x14ac:dyDescent="0.3">
      <c r="A34" s="2" t="s">
        <v>25</v>
      </c>
      <c r="B34" s="3" t="s">
        <v>137</v>
      </c>
      <c r="C34" s="3" t="s">
        <v>26</v>
      </c>
      <c r="D34" s="35">
        <v>30000</v>
      </c>
      <c r="E34" s="4"/>
    </row>
    <row r="35" spans="1:5" x14ac:dyDescent="0.3">
      <c r="A35" s="2" t="s">
        <v>25</v>
      </c>
      <c r="B35" s="3" t="s">
        <v>138</v>
      </c>
      <c r="C35" s="3" t="s">
        <v>41</v>
      </c>
      <c r="D35" s="6">
        <v>500</v>
      </c>
      <c r="E35" s="4"/>
    </row>
    <row r="36" spans="1:5" x14ac:dyDescent="0.3">
      <c r="A36" s="2" t="s">
        <v>139</v>
      </c>
      <c r="B36" s="3" t="s">
        <v>140</v>
      </c>
      <c r="C36" s="3" t="s">
        <v>64</v>
      </c>
      <c r="D36" s="6">
        <v>8000</v>
      </c>
      <c r="E36" s="4"/>
    </row>
    <row r="37" spans="1:5" x14ac:dyDescent="0.3">
      <c r="A37" s="2" t="s">
        <v>139</v>
      </c>
      <c r="B37" s="3" t="s">
        <v>141</v>
      </c>
      <c r="C37" s="3" t="s">
        <v>68</v>
      </c>
      <c r="D37" s="6">
        <v>3000</v>
      </c>
      <c r="E37" s="4"/>
    </row>
    <row r="38" spans="1:5" x14ac:dyDescent="0.3">
      <c r="A38" s="2" t="s">
        <v>13</v>
      </c>
      <c r="B38" s="3" t="s">
        <v>142</v>
      </c>
      <c r="C38" s="3" t="s">
        <v>57</v>
      </c>
      <c r="D38" s="35">
        <v>10000</v>
      </c>
      <c r="E38" s="4"/>
    </row>
    <row r="39" spans="1:5" x14ac:dyDescent="0.3">
      <c r="A39" s="2" t="s">
        <v>13</v>
      </c>
      <c r="B39" s="3" t="s">
        <v>15</v>
      </c>
      <c r="C39" s="3" t="s">
        <v>27</v>
      </c>
      <c r="D39" s="35">
        <v>20000</v>
      </c>
      <c r="E39" s="4"/>
    </row>
    <row r="40" spans="1:5" x14ac:dyDescent="0.3">
      <c r="A40" s="2" t="s">
        <v>13</v>
      </c>
      <c r="B40" s="3" t="s">
        <v>9</v>
      </c>
      <c r="C40" s="3" t="s">
        <v>10</v>
      </c>
      <c r="D40" s="35">
        <v>5000</v>
      </c>
      <c r="E40" s="4"/>
    </row>
    <row r="41" spans="1:5" x14ac:dyDescent="0.3">
      <c r="A41" s="2" t="s">
        <v>13</v>
      </c>
      <c r="B41" s="3" t="s">
        <v>137</v>
      </c>
      <c r="C41" s="3" t="s">
        <v>26</v>
      </c>
      <c r="D41" s="35">
        <v>5000</v>
      </c>
      <c r="E41" s="4"/>
    </row>
    <row r="42" spans="1:5" x14ac:dyDescent="0.3">
      <c r="A42" s="2" t="s">
        <v>13</v>
      </c>
      <c r="B42" s="3" t="s">
        <v>138</v>
      </c>
      <c r="C42" s="3" t="s">
        <v>41</v>
      </c>
      <c r="D42" s="35">
        <v>10000</v>
      </c>
      <c r="E42" s="4"/>
    </row>
    <row r="43" spans="1:5" x14ac:dyDescent="0.3">
      <c r="A43" s="2" t="s">
        <v>13</v>
      </c>
      <c r="B43" s="3" t="s">
        <v>143</v>
      </c>
      <c r="C43" s="3" t="s">
        <v>58</v>
      </c>
      <c r="D43" s="35">
        <v>20000</v>
      </c>
      <c r="E43" s="4"/>
    </row>
    <row r="44" spans="1:5" x14ac:dyDescent="0.3">
      <c r="A44" s="2" t="s">
        <v>144</v>
      </c>
      <c r="B44" s="3" t="s">
        <v>137</v>
      </c>
      <c r="C44" s="3" t="s">
        <v>26</v>
      </c>
      <c r="D44" s="35">
        <v>20000</v>
      </c>
      <c r="E44" s="4"/>
    </row>
    <row r="45" spans="1:5" x14ac:dyDescent="0.3">
      <c r="A45" s="2" t="s">
        <v>145</v>
      </c>
      <c r="B45" s="3" t="s">
        <v>137</v>
      </c>
      <c r="C45" s="3" t="s">
        <v>26</v>
      </c>
      <c r="D45" s="35">
        <v>40000</v>
      </c>
      <c r="E45" s="4"/>
    </row>
    <row r="46" spans="1:5" x14ac:dyDescent="0.3">
      <c r="A46" s="2" t="s">
        <v>146</v>
      </c>
      <c r="B46" s="3" t="s">
        <v>147</v>
      </c>
      <c r="C46" s="3" t="s">
        <v>148</v>
      </c>
      <c r="D46" s="35">
        <v>250000</v>
      </c>
      <c r="E46" s="4"/>
    </row>
    <row r="47" spans="1:5" x14ac:dyDescent="0.3">
      <c r="A47" s="2" t="s">
        <v>130</v>
      </c>
      <c r="B47" s="3" t="s">
        <v>9</v>
      </c>
      <c r="C47" s="3" t="s">
        <v>10</v>
      </c>
      <c r="D47" s="6">
        <v>3000</v>
      </c>
      <c r="E47" s="4"/>
    </row>
    <row r="48" spans="1:5" x14ac:dyDescent="0.3">
      <c r="A48" s="2" t="s">
        <v>149</v>
      </c>
      <c r="B48" s="3" t="s">
        <v>150</v>
      </c>
      <c r="C48" s="3" t="s">
        <v>60</v>
      </c>
      <c r="D48" s="35">
        <v>50000</v>
      </c>
      <c r="E48" s="4"/>
    </row>
    <row r="49" spans="1:5" x14ac:dyDescent="0.3">
      <c r="A49" s="2" t="s">
        <v>149</v>
      </c>
      <c r="B49" s="3" t="s">
        <v>137</v>
      </c>
      <c r="C49" s="3" t="s">
        <v>26</v>
      </c>
      <c r="D49" s="35">
        <v>20000</v>
      </c>
      <c r="E49" s="4"/>
    </row>
    <row r="50" spans="1:5" x14ac:dyDescent="0.3">
      <c r="A50" s="2" t="s">
        <v>151</v>
      </c>
      <c r="B50" s="3" t="s">
        <v>9</v>
      </c>
      <c r="C50" s="3" t="s">
        <v>10</v>
      </c>
      <c r="D50" s="35">
        <v>60000</v>
      </c>
      <c r="E50" s="4"/>
    </row>
    <row r="51" spans="1:5" x14ac:dyDescent="0.3">
      <c r="A51" s="2" t="s">
        <v>133</v>
      </c>
      <c r="B51" s="3" t="s">
        <v>9</v>
      </c>
      <c r="C51" s="3" t="s">
        <v>10</v>
      </c>
      <c r="D51" s="35">
        <v>280000</v>
      </c>
      <c r="E51" s="4"/>
    </row>
    <row r="52" spans="1:5" x14ac:dyDescent="0.3">
      <c r="A52" s="2" t="s">
        <v>152</v>
      </c>
      <c r="B52" s="3" t="s">
        <v>153</v>
      </c>
      <c r="C52" s="3" t="s">
        <v>59</v>
      </c>
      <c r="D52" s="35">
        <v>10000</v>
      </c>
      <c r="E52" s="4"/>
    </row>
    <row r="53" spans="1:5" x14ac:dyDescent="0.3">
      <c r="A53" s="2" t="s">
        <v>152</v>
      </c>
      <c r="B53" s="3" t="s">
        <v>142</v>
      </c>
      <c r="C53" s="3" t="s">
        <v>57</v>
      </c>
      <c r="D53" s="35">
        <v>5000</v>
      </c>
      <c r="E53" s="4"/>
    </row>
    <row r="54" spans="1:5" x14ac:dyDescent="0.3">
      <c r="A54" s="2" t="s">
        <v>152</v>
      </c>
      <c r="B54" s="3" t="s">
        <v>154</v>
      </c>
      <c r="C54" s="3" t="s">
        <v>61</v>
      </c>
      <c r="D54" s="35">
        <v>15000</v>
      </c>
      <c r="E54" s="4"/>
    </row>
    <row r="55" spans="1:5" x14ac:dyDescent="0.3">
      <c r="A55" s="2" t="s">
        <v>152</v>
      </c>
      <c r="B55" s="3" t="s">
        <v>33</v>
      </c>
      <c r="C55" s="3" t="s">
        <v>36</v>
      </c>
      <c r="D55" s="6">
        <v>3000</v>
      </c>
      <c r="E55" s="4"/>
    </row>
    <row r="56" spans="1:5" x14ac:dyDescent="0.3">
      <c r="A56" s="2" t="s">
        <v>152</v>
      </c>
      <c r="B56" s="3" t="s">
        <v>9</v>
      </c>
      <c r="C56" s="3" t="s">
        <v>10</v>
      </c>
      <c r="D56" s="35">
        <v>10000</v>
      </c>
      <c r="E56" s="4"/>
    </row>
    <row r="57" spans="1:5" x14ac:dyDescent="0.3">
      <c r="A57" s="2" t="s">
        <v>152</v>
      </c>
      <c r="B57" s="3" t="s">
        <v>137</v>
      </c>
      <c r="C57" s="3" t="s">
        <v>26</v>
      </c>
      <c r="D57" s="35">
        <v>30000</v>
      </c>
      <c r="E57" s="4"/>
    </row>
    <row r="58" spans="1:5" x14ac:dyDescent="0.3">
      <c r="A58" s="2" t="s">
        <v>5</v>
      </c>
      <c r="B58" s="3" t="s">
        <v>15</v>
      </c>
      <c r="C58" s="3" t="s">
        <v>27</v>
      </c>
      <c r="D58" s="35">
        <v>5000</v>
      </c>
      <c r="E58" s="4"/>
    </row>
    <row r="59" spans="1:5" x14ac:dyDescent="0.3">
      <c r="A59" s="2" t="s">
        <v>5</v>
      </c>
      <c r="B59" s="3" t="s">
        <v>150</v>
      </c>
      <c r="C59" s="3" t="s">
        <v>60</v>
      </c>
      <c r="D59" s="35">
        <v>40000</v>
      </c>
      <c r="E59" s="4"/>
    </row>
    <row r="60" spans="1:5" x14ac:dyDescent="0.3">
      <c r="A60" s="2" t="s">
        <v>5</v>
      </c>
      <c r="B60" s="3" t="s">
        <v>33</v>
      </c>
      <c r="C60" s="3" t="s">
        <v>36</v>
      </c>
      <c r="D60" s="35">
        <v>1000</v>
      </c>
      <c r="E60" s="4"/>
    </row>
    <row r="61" spans="1:5" x14ac:dyDescent="0.3">
      <c r="A61" s="2" t="s">
        <v>5</v>
      </c>
      <c r="B61" s="3" t="s">
        <v>137</v>
      </c>
      <c r="C61" s="3" t="s">
        <v>26</v>
      </c>
      <c r="D61" s="6">
        <v>10000</v>
      </c>
      <c r="E61" s="4"/>
    </row>
    <row r="62" spans="1:5" x14ac:dyDescent="0.3">
      <c r="A62" s="2" t="s">
        <v>5</v>
      </c>
      <c r="B62" s="3" t="s">
        <v>16</v>
      </c>
      <c r="C62" s="3" t="s">
        <v>158</v>
      </c>
      <c r="D62" s="35">
        <v>4500</v>
      </c>
      <c r="E62" s="4"/>
    </row>
    <row r="63" spans="1:5" x14ac:dyDescent="0.3">
      <c r="A63" s="2" t="s">
        <v>40</v>
      </c>
      <c r="B63" s="3" t="s">
        <v>159</v>
      </c>
      <c r="C63" s="3" t="s">
        <v>62</v>
      </c>
      <c r="D63" s="35">
        <v>240000</v>
      </c>
      <c r="E63" s="4"/>
    </row>
    <row r="64" spans="1:5" x14ac:dyDescent="0.3">
      <c r="A64" s="2" t="s">
        <v>40</v>
      </c>
      <c r="B64" s="3" t="s">
        <v>42</v>
      </c>
      <c r="C64" s="3" t="s">
        <v>63</v>
      </c>
      <c r="D64" s="35">
        <v>34000</v>
      </c>
      <c r="E64" s="4"/>
    </row>
    <row r="65" spans="1:5" x14ac:dyDescent="0.3">
      <c r="A65" s="2" t="s">
        <v>164</v>
      </c>
      <c r="B65" s="3" t="s">
        <v>161</v>
      </c>
      <c r="C65" s="3" t="s">
        <v>162</v>
      </c>
      <c r="D65" s="6">
        <v>1300</v>
      </c>
      <c r="E65" s="4"/>
    </row>
    <row r="66" spans="1:5" x14ac:dyDescent="0.3">
      <c r="A66" s="2" t="s">
        <v>164</v>
      </c>
      <c r="B66" s="3" t="s">
        <v>140</v>
      </c>
      <c r="C66" s="3" t="s">
        <v>64</v>
      </c>
      <c r="D66" s="6">
        <v>12500</v>
      </c>
      <c r="E66" s="4"/>
    </row>
    <row r="67" spans="1:5" x14ac:dyDescent="0.3">
      <c r="A67" s="2" t="s">
        <v>164</v>
      </c>
      <c r="B67" s="3" t="s">
        <v>142</v>
      </c>
      <c r="C67" s="3" t="s">
        <v>57</v>
      </c>
      <c r="D67" s="6">
        <v>6500</v>
      </c>
      <c r="E67" s="4"/>
    </row>
    <row r="68" spans="1:5" x14ac:dyDescent="0.3">
      <c r="A68" s="2" t="s">
        <v>164</v>
      </c>
      <c r="B68" s="3" t="s">
        <v>163</v>
      </c>
      <c r="C68" s="3" t="s">
        <v>67</v>
      </c>
      <c r="D68" s="6">
        <v>5300</v>
      </c>
      <c r="E68" s="4"/>
    </row>
    <row r="69" spans="1:5" x14ac:dyDescent="0.3">
      <c r="A69" s="2" t="s">
        <v>164</v>
      </c>
      <c r="B69" s="3" t="s">
        <v>9</v>
      </c>
      <c r="C69" s="3" t="s">
        <v>10</v>
      </c>
      <c r="D69" s="6">
        <v>5000</v>
      </c>
      <c r="E69" s="4"/>
    </row>
    <row r="70" spans="1:5" x14ac:dyDescent="0.3">
      <c r="A70" s="2" t="s">
        <v>164</v>
      </c>
      <c r="B70" s="3" t="s">
        <v>138</v>
      </c>
      <c r="C70" s="3" t="s">
        <v>41</v>
      </c>
      <c r="D70" s="6">
        <v>1400</v>
      </c>
      <c r="E70" s="4"/>
    </row>
    <row r="71" spans="1:5" x14ac:dyDescent="0.3">
      <c r="A71" s="2" t="s">
        <v>6</v>
      </c>
      <c r="B71" s="3" t="s">
        <v>140</v>
      </c>
      <c r="C71" s="3" t="s">
        <v>64</v>
      </c>
      <c r="D71" s="35">
        <v>29000</v>
      </c>
      <c r="E71" s="4"/>
    </row>
    <row r="72" spans="1:5" x14ac:dyDescent="0.3">
      <c r="A72" s="2" t="s">
        <v>6</v>
      </c>
      <c r="B72" s="3" t="s">
        <v>165</v>
      </c>
      <c r="C72" s="3" t="s">
        <v>65</v>
      </c>
      <c r="D72" s="6">
        <v>300</v>
      </c>
      <c r="E72" s="4"/>
    </row>
    <row r="73" spans="1:5" x14ac:dyDescent="0.3">
      <c r="A73" s="2" t="s">
        <v>6</v>
      </c>
      <c r="B73" s="3" t="s">
        <v>153</v>
      </c>
      <c r="C73" s="3" t="s">
        <v>59</v>
      </c>
      <c r="D73" s="6">
        <v>10000</v>
      </c>
      <c r="E73" s="4"/>
    </row>
    <row r="74" spans="1:5" x14ac:dyDescent="0.3">
      <c r="A74" s="2" t="s">
        <v>6</v>
      </c>
      <c r="B74" s="3" t="s">
        <v>142</v>
      </c>
      <c r="C74" s="3" t="s">
        <v>57</v>
      </c>
      <c r="D74" s="6">
        <v>2000</v>
      </c>
      <c r="E74" s="4"/>
    </row>
    <row r="75" spans="1:5" x14ac:dyDescent="0.3">
      <c r="A75" s="2" t="s">
        <v>6</v>
      </c>
      <c r="B75" s="3" t="s">
        <v>150</v>
      </c>
      <c r="C75" s="3" t="s">
        <v>60</v>
      </c>
      <c r="D75" s="35">
        <v>60000</v>
      </c>
      <c r="E75" s="4"/>
    </row>
    <row r="76" spans="1:5" x14ac:dyDescent="0.3">
      <c r="A76" s="2" t="s">
        <v>6</v>
      </c>
      <c r="B76" s="3" t="s">
        <v>166</v>
      </c>
      <c r="C76" s="3" t="s">
        <v>66</v>
      </c>
      <c r="D76" s="35">
        <v>1000</v>
      </c>
      <c r="E76" s="4"/>
    </row>
    <row r="77" spans="1:5" x14ac:dyDescent="0.3">
      <c r="A77" s="2" t="s">
        <v>6</v>
      </c>
      <c r="B77" s="3" t="s">
        <v>33</v>
      </c>
      <c r="C77" s="3" t="s">
        <v>36</v>
      </c>
      <c r="D77" s="35">
        <v>10000</v>
      </c>
      <c r="E77" s="4"/>
    </row>
    <row r="78" spans="1:5" x14ac:dyDescent="0.3">
      <c r="A78" s="2" t="s">
        <v>6</v>
      </c>
      <c r="B78" s="3" t="s">
        <v>163</v>
      </c>
      <c r="C78" s="3" t="s">
        <v>67</v>
      </c>
      <c r="D78" s="35">
        <v>110000</v>
      </c>
      <c r="E78" s="4"/>
    </row>
    <row r="79" spans="1:5" x14ac:dyDescent="0.3">
      <c r="A79" s="2" t="s">
        <v>6</v>
      </c>
      <c r="B79" s="3" t="s">
        <v>9</v>
      </c>
      <c r="C79" s="3" t="s">
        <v>10</v>
      </c>
      <c r="D79" s="35">
        <v>23000</v>
      </c>
      <c r="E79" s="4"/>
    </row>
    <row r="80" spans="1:5" x14ac:dyDescent="0.3">
      <c r="A80" s="2" t="s">
        <v>6</v>
      </c>
      <c r="B80" s="3" t="s">
        <v>137</v>
      </c>
      <c r="C80" s="3" t="s">
        <v>26</v>
      </c>
      <c r="D80" s="35">
        <v>5000</v>
      </c>
      <c r="E80" s="4"/>
    </row>
    <row r="81" spans="1:5" x14ac:dyDescent="0.3">
      <c r="A81" s="2" t="s">
        <v>6</v>
      </c>
      <c r="B81" s="3" t="s">
        <v>138</v>
      </c>
      <c r="C81" s="3" t="s">
        <v>41</v>
      </c>
      <c r="D81" s="35">
        <v>1000</v>
      </c>
      <c r="E81" s="4"/>
    </row>
    <row r="82" spans="1:5" x14ac:dyDescent="0.3">
      <c r="A82" s="2" t="s">
        <v>6</v>
      </c>
      <c r="B82" s="3" t="s">
        <v>28</v>
      </c>
      <c r="C82" s="3" t="s">
        <v>31</v>
      </c>
      <c r="D82" s="35">
        <v>4000</v>
      </c>
      <c r="E82" s="4"/>
    </row>
    <row r="83" spans="1:5" x14ac:dyDescent="0.3">
      <c r="A83" s="2" t="s">
        <v>6</v>
      </c>
      <c r="B83" s="3" t="s">
        <v>29</v>
      </c>
      <c r="C83" s="3" t="s">
        <v>169</v>
      </c>
      <c r="D83" s="6">
        <v>20</v>
      </c>
      <c r="E83" s="4"/>
    </row>
    <row r="84" spans="1:5" x14ac:dyDescent="0.3">
      <c r="A84" s="2" t="s">
        <v>6</v>
      </c>
      <c r="B84" s="3" t="s">
        <v>30</v>
      </c>
      <c r="C84" s="3" t="s">
        <v>32</v>
      </c>
      <c r="D84" s="35">
        <v>4000</v>
      </c>
      <c r="E84" s="4"/>
    </row>
    <row r="85" spans="1:5" x14ac:dyDescent="0.3">
      <c r="A85" s="2" t="s">
        <v>35</v>
      </c>
      <c r="B85" s="3" t="s">
        <v>33</v>
      </c>
      <c r="C85" s="3" t="s">
        <v>36</v>
      </c>
      <c r="D85" s="6">
        <v>5000</v>
      </c>
      <c r="E85" s="4"/>
    </row>
    <row r="86" spans="1:5" x14ac:dyDescent="0.3">
      <c r="A86" s="2" t="s">
        <v>43</v>
      </c>
      <c r="B86" s="3" t="s">
        <v>44</v>
      </c>
      <c r="C86" s="3" t="s">
        <v>172</v>
      </c>
      <c r="D86" s="6">
        <v>1000</v>
      </c>
      <c r="E86" s="4"/>
    </row>
    <row r="87" spans="1:5" ht="15" thickBot="1" x14ac:dyDescent="0.35">
      <c r="A87" s="25" t="s">
        <v>11</v>
      </c>
      <c r="B87" s="42"/>
      <c r="C87" s="42"/>
      <c r="D87" s="43">
        <f>SUM(D33:D86)</f>
        <v>1545320</v>
      </c>
      <c r="E87" s="5"/>
    </row>
    <row r="88" spans="1:5" s="50" customFormat="1" x14ac:dyDescent="0.3">
      <c r="A88" s="39"/>
      <c r="B88" s="39"/>
      <c r="C88" s="39"/>
      <c r="D88" s="31"/>
      <c r="E88" s="31"/>
    </row>
    <row r="89" spans="1:5" s="50" customFormat="1" x14ac:dyDescent="0.3">
      <c r="A89" s="39"/>
      <c r="B89" s="39"/>
      <c r="C89" s="39"/>
      <c r="D89" s="31"/>
      <c r="E89" s="31"/>
    </row>
    <row r="90" spans="1:5" s="50" customFormat="1" x14ac:dyDescent="0.3">
      <c r="A90" s="39"/>
      <c r="B90" s="39"/>
      <c r="C90" s="39"/>
      <c r="D90" s="31"/>
      <c r="E90" s="31"/>
    </row>
    <row r="92" spans="1:5" x14ac:dyDescent="0.3">
      <c r="A92" t="s">
        <v>175</v>
      </c>
      <c r="E92" t="s">
        <v>12</v>
      </c>
    </row>
    <row r="93" spans="1:5" x14ac:dyDescent="0.3">
      <c r="E93" t="s">
        <v>103</v>
      </c>
    </row>
    <row r="94" spans="1:5" x14ac:dyDescent="0.3">
      <c r="A94" t="s">
        <v>110</v>
      </c>
    </row>
    <row r="95" spans="1:5" x14ac:dyDescent="0.3">
      <c r="A95" t="s">
        <v>111</v>
      </c>
    </row>
  </sheetData>
  <mergeCells count="1">
    <mergeCell ref="A1:D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90"/>
  <sheetViews>
    <sheetView tabSelected="1" topLeftCell="A78" workbookViewId="0">
      <selection activeCell="E93" sqref="E93"/>
    </sheetView>
  </sheetViews>
  <sheetFormatPr defaultRowHeight="14.4" x14ac:dyDescent="0.3"/>
  <cols>
    <col min="3" max="3" width="32.33203125" customWidth="1"/>
    <col min="4" max="4" width="16.109375" customWidth="1"/>
    <col min="5" max="5" width="9.88671875" customWidth="1"/>
    <col min="6" max="6" width="10.6640625" customWidth="1"/>
  </cols>
  <sheetData>
    <row r="1" spans="1:6" ht="15" customHeight="1" x14ac:dyDescent="0.3">
      <c r="A1" s="21" t="s">
        <v>178</v>
      </c>
      <c r="B1" s="21"/>
      <c r="C1" s="21"/>
      <c r="D1" s="21"/>
      <c r="E1" t="s">
        <v>176</v>
      </c>
    </row>
    <row r="2" spans="1:6" ht="15" customHeight="1" x14ac:dyDescent="0.3">
      <c r="A2" s="21"/>
      <c r="B2" s="21"/>
      <c r="C2" s="21"/>
      <c r="D2" s="21"/>
      <c r="E2" t="s">
        <v>177</v>
      </c>
    </row>
    <row r="3" spans="1:6" x14ac:dyDescent="0.3">
      <c r="A3" s="45"/>
      <c r="B3" s="45"/>
      <c r="C3" s="45"/>
      <c r="D3" s="45"/>
      <c r="E3" s="45"/>
    </row>
    <row r="4" spans="1:6" s="58" customFormat="1" ht="15" thickBot="1" x14ac:dyDescent="0.35">
      <c r="A4" s="58" t="s">
        <v>4</v>
      </c>
    </row>
    <row r="5" spans="1:6" s="1" customFormat="1" ht="15" thickBot="1" x14ac:dyDescent="0.35">
      <c r="A5" s="55" t="s">
        <v>0</v>
      </c>
      <c r="B5" s="54" t="s">
        <v>3</v>
      </c>
      <c r="C5" s="54" t="s">
        <v>1</v>
      </c>
      <c r="D5" s="54" t="s">
        <v>2</v>
      </c>
      <c r="E5" s="53" t="s">
        <v>76</v>
      </c>
    </row>
    <row r="6" spans="1:6" x14ac:dyDescent="0.3">
      <c r="A6" s="24" t="s">
        <v>14</v>
      </c>
      <c r="B6" s="27" t="s">
        <v>17</v>
      </c>
      <c r="C6" s="27" t="s">
        <v>21</v>
      </c>
      <c r="D6" s="52">
        <v>136000</v>
      </c>
      <c r="E6" s="38"/>
      <c r="F6" s="57"/>
    </row>
    <row r="7" spans="1:6" x14ac:dyDescent="0.3">
      <c r="A7" s="2" t="s">
        <v>14</v>
      </c>
      <c r="B7" s="3" t="s">
        <v>45</v>
      </c>
      <c r="C7" s="3" t="s">
        <v>116</v>
      </c>
      <c r="D7" s="35">
        <v>-11000</v>
      </c>
      <c r="E7" s="4"/>
      <c r="F7" s="57"/>
    </row>
    <row r="8" spans="1:6" x14ac:dyDescent="0.3">
      <c r="A8" s="2" t="s">
        <v>14</v>
      </c>
      <c r="B8" s="3" t="s">
        <v>18</v>
      </c>
      <c r="C8" s="3" t="s">
        <v>117</v>
      </c>
      <c r="D8" s="35">
        <v>24000</v>
      </c>
      <c r="E8" s="4"/>
      <c r="F8" s="57"/>
    </row>
    <row r="9" spans="1:6" x14ac:dyDescent="0.3">
      <c r="A9" s="2" t="s">
        <v>14</v>
      </c>
      <c r="B9" s="3" t="s">
        <v>19</v>
      </c>
      <c r="C9" s="3" t="s">
        <v>22</v>
      </c>
      <c r="D9" s="35">
        <v>220000</v>
      </c>
      <c r="E9" s="4"/>
      <c r="F9" s="57"/>
    </row>
    <row r="10" spans="1:6" x14ac:dyDescent="0.3">
      <c r="A10" s="2" t="s">
        <v>14</v>
      </c>
      <c r="B10" s="3" t="s">
        <v>118</v>
      </c>
      <c r="C10" s="3" t="s">
        <v>46</v>
      </c>
      <c r="D10" s="35">
        <v>-13000</v>
      </c>
      <c r="E10" s="4"/>
      <c r="F10" s="57"/>
    </row>
    <row r="11" spans="1:6" x14ac:dyDescent="0.3">
      <c r="A11" s="2" t="s">
        <v>14</v>
      </c>
      <c r="B11" s="3" t="s">
        <v>20</v>
      </c>
      <c r="C11" s="3" t="s">
        <v>23</v>
      </c>
      <c r="D11" s="35">
        <v>344000</v>
      </c>
      <c r="E11" s="4"/>
      <c r="F11" s="57"/>
    </row>
    <row r="12" spans="1:6" x14ac:dyDescent="0.3">
      <c r="A12" s="2" t="s">
        <v>14</v>
      </c>
      <c r="B12" s="3" t="s">
        <v>119</v>
      </c>
      <c r="C12" s="3" t="s">
        <v>120</v>
      </c>
      <c r="D12" s="35">
        <v>-14000</v>
      </c>
      <c r="E12" s="4"/>
      <c r="F12" s="57"/>
    </row>
    <row r="13" spans="1:6" x14ac:dyDescent="0.3">
      <c r="A13" s="2" t="s">
        <v>14</v>
      </c>
      <c r="B13" s="3" t="s">
        <v>121</v>
      </c>
      <c r="C13" s="3" t="s">
        <v>122</v>
      </c>
      <c r="D13" s="6">
        <v>100</v>
      </c>
      <c r="E13" s="4"/>
      <c r="F13" s="57"/>
    </row>
    <row r="14" spans="1:6" x14ac:dyDescent="0.3">
      <c r="A14" s="2" t="s">
        <v>14</v>
      </c>
      <c r="B14" s="3" t="s">
        <v>124</v>
      </c>
      <c r="C14" s="3" t="s">
        <v>125</v>
      </c>
      <c r="D14" s="6">
        <v>4000</v>
      </c>
      <c r="E14" s="4"/>
      <c r="F14" s="57"/>
    </row>
    <row r="15" spans="1:6" x14ac:dyDescent="0.3">
      <c r="A15" s="2" t="s">
        <v>14</v>
      </c>
      <c r="B15" s="3" t="s">
        <v>126</v>
      </c>
      <c r="C15" s="3" t="s">
        <v>127</v>
      </c>
      <c r="D15" s="6">
        <v>3000</v>
      </c>
      <c r="E15" s="4"/>
      <c r="F15" s="57"/>
    </row>
    <row r="16" spans="1:6" x14ac:dyDescent="0.3">
      <c r="A16" s="2" t="s">
        <v>14</v>
      </c>
      <c r="B16" s="3" t="s">
        <v>128</v>
      </c>
      <c r="C16" s="3" t="s">
        <v>47</v>
      </c>
      <c r="D16" s="35">
        <v>119000</v>
      </c>
      <c r="E16" s="4"/>
      <c r="F16" s="57"/>
    </row>
    <row r="17" spans="1:6" x14ac:dyDescent="0.3">
      <c r="A17" s="2" t="s">
        <v>14</v>
      </c>
      <c r="B17" s="3" t="s">
        <v>50</v>
      </c>
      <c r="C17" s="3" t="s">
        <v>51</v>
      </c>
      <c r="D17" s="35">
        <v>4</v>
      </c>
      <c r="E17" s="4"/>
      <c r="F17" s="57"/>
    </row>
    <row r="18" spans="1:6" x14ac:dyDescent="0.3">
      <c r="A18" s="2" t="s">
        <v>14</v>
      </c>
      <c r="B18" s="3" t="s">
        <v>52</v>
      </c>
      <c r="C18" s="3" t="s">
        <v>53</v>
      </c>
      <c r="D18" s="6">
        <v>250000</v>
      </c>
      <c r="E18" s="7"/>
      <c r="F18" s="57"/>
    </row>
    <row r="19" spans="1:6" x14ac:dyDescent="0.3">
      <c r="A19" s="2" t="s">
        <v>13</v>
      </c>
      <c r="B19" s="3" t="s">
        <v>54</v>
      </c>
      <c r="C19" s="3" t="s">
        <v>129</v>
      </c>
      <c r="D19" s="35">
        <v>2000</v>
      </c>
      <c r="E19" s="4"/>
      <c r="F19" s="57"/>
    </row>
    <row r="20" spans="1:6" x14ac:dyDescent="0.3">
      <c r="A20" s="2" t="s">
        <v>130</v>
      </c>
      <c r="B20" s="3" t="s">
        <v>54</v>
      </c>
      <c r="C20" s="3" t="s">
        <v>129</v>
      </c>
      <c r="D20" s="6">
        <v>1000</v>
      </c>
      <c r="E20" s="4"/>
      <c r="F20" s="57"/>
    </row>
    <row r="21" spans="1:6" x14ac:dyDescent="0.3">
      <c r="A21" s="2" t="s">
        <v>132</v>
      </c>
      <c r="B21" s="3" t="s">
        <v>38</v>
      </c>
      <c r="C21" s="3" t="s">
        <v>39</v>
      </c>
      <c r="D21" s="6">
        <v>23000</v>
      </c>
      <c r="E21" s="4"/>
      <c r="F21" s="57"/>
    </row>
    <row r="22" spans="1:6" x14ac:dyDescent="0.3">
      <c r="A22" s="2" t="s">
        <v>133</v>
      </c>
      <c r="B22" s="3" t="s">
        <v>37</v>
      </c>
      <c r="C22" s="3" t="s">
        <v>131</v>
      </c>
      <c r="D22" s="6">
        <v>200</v>
      </c>
      <c r="E22" s="7"/>
      <c r="F22" s="57"/>
    </row>
    <row r="23" spans="1:6" x14ac:dyDescent="0.3">
      <c r="A23" s="2" t="s">
        <v>5</v>
      </c>
      <c r="B23" s="3" t="s">
        <v>54</v>
      </c>
      <c r="C23" s="3" t="s">
        <v>129</v>
      </c>
      <c r="D23" s="35">
        <v>-1000</v>
      </c>
      <c r="E23" s="4"/>
      <c r="F23" s="57"/>
    </row>
    <row r="24" spans="1:6" x14ac:dyDescent="0.3">
      <c r="A24" s="2" t="s">
        <v>6</v>
      </c>
      <c r="B24" s="3" t="s">
        <v>37</v>
      </c>
      <c r="C24" s="3" t="s">
        <v>131</v>
      </c>
      <c r="D24" s="6">
        <v>8100</v>
      </c>
      <c r="E24" s="7"/>
      <c r="F24" s="57"/>
    </row>
    <row r="25" spans="1:6" x14ac:dyDescent="0.3">
      <c r="A25" s="2" t="s">
        <v>6</v>
      </c>
      <c r="B25" s="3" t="s">
        <v>134</v>
      </c>
      <c r="C25" s="3" t="s">
        <v>135</v>
      </c>
      <c r="D25" s="6">
        <v>21000</v>
      </c>
      <c r="E25" s="7"/>
      <c r="F25" s="57"/>
    </row>
    <row r="26" spans="1:6" x14ac:dyDescent="0.3">
      <c r="A26" s="2" t="s">
        <v>6</v>
      </c>
      <c r="B26" s="3" t="s">
        <v>38</v>
      </c>
      <c r="C26" s="3" t="s">
        <v>39</v>
      </c>
      <c r="D26" s="35">
        <v>-2000</v>
      </c>
      <c r="E26" s="4"/>
      <c r="F26" s="57"/>
    </row>
    <row r="27" spans="1:6" ht="15" thickBot="1" x14ac:dyDescent="0.35">
      <c r="A27" s="25" t="s">
        <v>7</v>
      </c>
      <c r="B27" s="42"/>
      <c r="C27" s="42"/>
      <c r="D27" s="43">
        <f>SUM(D6:D26)</f>
        <v>1114404</v>
      </c>
      <c r="E27" s="5"/>
      <c r="F27" s="59"/>
    </row>
    <row r="28" spans="1:6" x14ac:dyDescent="0.3">
      <c r="A28" s="50"/>
      <c r="B28" s="50"/>
      <c r="C28" s="50"/>
      <c r="D28" s="50"/>
      <c r="E28" s="50"/>
      <c r="F28" s="50"/>
    </row>
    <row r="29" spans="1:6" ht="15" thickBot="1" x14ac:dyDescent="0.35">
      <c r="A29" s="60" t="s">
        <v>8</v>
      </c>
      <c r="B29" s="58"/>
      <c r="C29" s="58"/>
      <c r="D29" s="59" t="s">
        <v>115</v>
      </c>
      <c r="E29" s="59"/>
      <c r="F29" s="59"/>
    </row>
    <row r="30" spans="1:6" s="56" customFormat="1" ht="15" thickBot="1" x14ac:dyDescent="0.35">
      <c r="A30" s="26" t="s">
        <v>0</v>
      </c>
      <c r="B30" s="23" t="s">
        <v>3</v>
      </c>
      <c r="C30" s="23" t="s">
        <v>1</v>
      </c>
      <c r="D30" s="34" t="s">
        <v>2</v>
      </c>
      <c r="E30" s="37" t="s">
        <v>76</v>
      </c>
      <c r="F30" s="59"/>
    </row>
    <row r="31" spans="1:6" x14ac:dyDescent="0.3">
      <c r="A31" s="40" t="s">
        <v>24</v>
      </c>
      <c r="B31" s="41" t="s">
        <v>9</v>
      </c>
      <c r="C31" s="41" t="s">
        <v>10</v>
      </c>
      <c r="D31" s="32">
        <v>4000</v>
      </c>
      <c r="E31" s="29"/>
      <c r="F31" s="57"/>
    </row>
    <row r="32" spans="1:6" x14ac:dyDescent="0.3">
      <c r="A32" s="2" t="s">
        <v>25</v>
      </c>
      <c r="B32" s="3" t="s">
        <v>137</v>
      </c>
      <c r="C32" s="3" t="s">
        <v>26</v>
      </c>
      <c r="D32" s="35">
        <v>-30000</v>
      </c>
      <c r="E32" s="4"/>
      <c r="F32" s="57"/>
    </row>
    <row r="33" spans="1:6" x14ac:dyDescent="0.3">
      <c r="A33" s="2" t="s">
        <v>139</v>
      </c>
      <c r="B33" s="3" t="s">
        <v>140</v>
      </c>
      <c r="C33" s="3" t="s">
        <v>64</v>
      </c>
      <c r="D33" s="6">
        <v>500</v>
      </c>
      <c r="E33" s="4"/>
      <c r="F33" s="57"/>
    </row>
    <row r="34" spans="1:6" x14ac:dyDescent="0.3">
      <c r="A34" s="2" t="s">
        <v>139</v>
      </c>
      <c r="B34" s="3" t="s">
        <v>141</v>
      </c>
      <c r="C34" s="3" t="s">
        <v>68</v>
      </c>
      <c r="D34" s="6">
        <v>100</v>
      </c>
      <c r="E34" s="4"/>
      <c r="F34" s="57"/>
    </row>
    <row r="35" spans="1:6" x14ac:dyDescent="0.3">
      <c r="A35" s="2" t="s">
        <v>13</v>
      </c>
      <c r="B35" s="3" t="s">
        <v>142</v>
      </c>
      <c r="C35" s="3" t="s">
        <v>57</v>
      </c>
      <c r="D35" s="35">
        <v>-6000</v>
      </c>
      <c r="E35" s="4"/>
      <c r="F35" s="57"/>
    </row>
    <row r="36" spans="1:6" x14ac:dyDescent="0.3">
      <c r="A36" s="2" t="s">
        <v>13</v>
      </c>
      <c r="B36" s="3" t="s">
        <v>15</v>
      </c>
      <c r="C36" s="3" t="s">
        <v>27</v>
      </c>
      <c r="D36" s="35">
        <v>-3000</v>
      </c>
      <c r="E36" s="4"/>
      <c r="F36" s="57"/>
    </row>
    <row r="37" spans="1:6" x14ac:dyDescent="0.3">
      <c r="A37" s="2" t="s">
        <v>13</v>
      </c>
      <c r="B37" s="3" t="s">
        <v>9</v>
      </c>
      <c r="C37" s="3" t="s">
        <v>10</v>
      </c>
      <c r="D37" s="35">
        <v>-5000</v>
      </c>
      <c r="E37" s="4"/>
      <c r="F37" s="57"/>
    </row>
    <row r="38" spans="1:6" x14ac:dyDescent="0.3">
      <c r="A38" s="2" t="s">
        <v>13</v>
      </c>
      <c r="B38" s="3" t="s">
        <v>137</v>
      </c>
      <c r="C38" s="3" t="s">
        <v>26</v>
      </c>
      <c r="D38" s="35">
        <v>-5000</v>
      </c>
      <c r="E38" s="4"/>
      <c r="F38" s="57"/>
    </row>
    <row r="39" spans="1:6" x14ac:dyDescent="0.3">
      <c r="A39" s="2" t="s">
        <v>13</v>
      </c>
      <c r="B39" s="3" t="s">
        <v>138</v>
      </c>
      <c r="C39" s="3" t="s">
        <v>41</v>
      </c>
      <c r="D39" s="35">
        <v>3000</v>
      </c>
      <c r="E39" s="4"/>
      <c r="F39" s="57"/>
    </row>
    <row r="40" spans="1:6" x14ac:dyDescent="0.3">
      <c r="A40" s="2" t="s">
        <v>13</v>
      </c>
      <c r="B40" s="3" t="s">
        <v>143</v>
      </c>
      <c r="C40" s="3" t="s">
        <v>58</v>
      </c>
      <c r="D40" s="35">
        <v>-6000</v>
      </c>
      <c r="E40" s="4"/>
      <c r="F40" s="57"/>
    </row>
    <row r="41" spans="1:6" x14ac:dyDescent="0.3">
      <c r="A41" s="2" t="s">
        <v>144</v>
      </c>
      <c r="B41" s="3" t="s">
        <v>137</v>
      </c>
      <c r="C41" s="3" t="s">
        <v>26</v>
      </c>
      <c r="D41" s="35">
        <v>-20000</v>
      </c>
      <c r="E41" s="4"/>
      <c r="F41" s="57"/>
    </row>
    <row r="42" spans="1:6" x14ac:dyDescent="0.3">
      <c r="A42" s="2" t="s">
        <v>145</v>
      </c>
      <c r="B42" s="3" t="s">
        <v>137</v>
      </c>
      <c r="C42" s="3" t="s">
        <v>26</v>
      </c>
      <c r="D42" s="35">
        <v>-40000</v>
      </c>
      <c r="E42" s="4"/>
      <c r="F42" s="57"/>
    </row>
    <row r="43" spans="1:6" x14ac:dyDescent="0.3">
      <c r="A43" s="2" t="s">
        <v>146</v>
      </c>
      <c r="B43" s="3" t="s">
        <v>147</v>
      </c>
      <c r="C43" s="3" t="s">
        <v>148</v>
      </c>
      <c r="D43" s="35">
        <v>-250000</v>
      </c>
      <c r="E43" s="4"/>
      <c r="F43" s="57"/>
    </row>
    <row r="44" spans="1:6" x14ac:dyDescent="0.3">
      <c r="A44" s="2" t="s">
        <v>130</v>
      </c>
      <c r="B44" s="3" t="s">
        <v>9</v>
      </c>
      <c r="C44" s="3" t="s">
        <v>10</v>
      </c>
      <c r="D44" s="6">
        <v>-1000</v>
      </c>
      <c r="E44" s="4"/>
      <c r="F44" s="57"/>
    </row>
    <row r="45" spans="1:6" x14ac:dyDescent="0.3">
      <c r="A45" s="2" t="s">
        <v>149</v>
      </c>
      <c r="B45" s="3" t="s">
        <v>150</v>
      </c>
      <c r="C45" s="3" t="s">
        <v>60</v>
      </c>
      <c r="D45" s="35">
        <v>-6000</v>
      </c>
      <c r="E45" s="4"/>
      <c r="F45" s="57"/>
    </row>
    <row r="46" spans="1:6" x14ac:dyDescent="0.3">
      <c r="A46" s="2" t="s">
        <v>149</v>
      </c>
      <c r="B46" s="3" t="s">
        <v>137</v>
      </c>
      <c r="C46" s="3" t="s">
        <v>26</v>
      </c>
      <c r="D46" s="35">
        <v>-6000</v>
      </c>
      <c r="E46" s="4"/>
      <c r="F46" s="57"/>
    </row>
    <row r="47" spans="1:6" x14ac:dyDescent="0.3">
      <c r="A47" s="2" t="s">
        <v>151</v>
      </c>
      <c r="B47" s="3" t="s">
        <v>9</v>
      </c>
      <c r="C47" s="3" t="s">
        <v>10</v>
      </c>
      <c r="D47" s="35">
        <v>-52000</v>
      </c>
      <c r="E47" s="4"/>
      <c r="F47" s="57"/>
    </row>
    <row r="48" spans="1:6" x14ac:dyDescent="0.3">
      <c r="A48" s="2" t="s">
        <v>133</v>
      </c>
      <c r="B48" s="3" t="s">
        <v>9</v>
      </c>
      <c r="C48" s="3" t="s">
        <v>10</v>
      </c>
      <c r="D48" s="35">
        <v>-38000</v>
      </c>
      <c r="E48" s="4"/>
      <c r="F48" s="57"/>
    </row>
    <row r="49" spans="1:6" x14ac:dyDescent="0.3">
      <c r="A49" s="2" t="s">
        <v>152</v>
      </c>
      <c r="B49" s="3" t="s">
        <v>153</v>
      </c>
      <c r="C49" s="3" t="s">
        <v>59</v>
      </c>
      <c r="D49" s="35">
        <v>-10000</v>
      </c>
      <c r="E49" s="4"/>
      <c r="F49" s="57"/>
    </row>
    <row r="50" spans="1:6" x14ac:dyDescent="0.3">
      <c r="A50" s="2" t="s">
        <v>152</v>
      </c>
      <c r="B50" s="3" t="s">
        <v>142</v>
      </c>
      <c r="C50" s="3" t="s">
        <v>57</v>
      </c>
      <c r="D50" s="35">
        <v>-2000</v>
      </c>
      <c r="E50" s="4"/>
      <c r="F50" s="57"/>
    </row>
    <row r="51" spans="1:6" x14ac:dyDescent="0.3">
      <c r="A51" s="2" t="s">
        <v>152</v>
      </c>
      <c r="B51" s="3" t="s">
        <v>154</v>
      </c>
      <c r="C51" s="3" t="s">
        <v>61</v>
      </c>
      <c r="D51" s="35">
        <v>-4000</v>
      </c>
      <c r="E51" s="4"/>
      <c r="F51" s="57"/>
    </row>
    <row r="52" spans="1:6" x14ac:dyDescent="0.3">
      <c r="A52" s="2" t="s">
        <v>152</v>
      </c>
      <c r="B52" s="3" t="s">
        <v>33</v>
      </c>
      <c r="C52" s="3" t="s">
        <v>36</v>
      </c>
      <c r="D52" s="6">
        <v>-1000</v>
      </c>
      <c r="E52" s="4"/>
      <c r="F52" s="57"/>
    </row>
    <row r="53" spans="1:6" x14ac:dyDescent="0.3">
      <c r="A53" s="2" t="s">
        <v>152</v>
      </c>
      <c r="B53" s="3" t="s">
        <v>9</v>
      </c>
      <c r="C53" s="3" t="s">
        <v>10</v>
      </c>
      <c r="D53" s="35">
        <v>-7000</v>
      </c>
      <c r="E53" s="4"/>
      <c r="F53" s="57"/>
    </row>
    <row r="54" spans="1:6" x14ac:dyDescent="0.3">
      <c r="A54" s="2" t="s">
        <v>152</v>
      </c>
      <c r="B54" s="3" t="s">
        <v>137</v>
      </c>
      <c r="C54" s="3" t="s">
        <v>26</v>
      </c>
      <c r="D54" s="35">
        <v>-26000</v>
      </c>
      <c r="E54" s="4"/>
      <c r="F54" s="57"/>
    </row>
    <row r="55" spans="1:6" x14ac:dyDescent="0.3">
      <c r="A55" s="2" t="s">
        <v>155</v>
      </c>
      <c r="B55" s="3" t="s">
        <v>156</v>
      </c>
      <c r="C55" s="3" t="s">
        <v>157</v>
      </c>
      <c r="D55" s="6">
        <v>10000</v>
      </c>
      <c r="E55" s="7"/>
      <c r="F55" s="57"/>
    </row>
    <row r="56" spans="1:6" x14ac:dyDescent="0.3">
      <c r="A56" s="2" t="s">
        <v>5</v>
      </c>
      <c r="B56" s="3" t="s">
        <v>15</v>
      </c>
      <c r="C56" s="3" t="s">
        <v>27</v>
      </c>
      <c r="D56" s="35">
        <v>-2000</v>
      </c>
      <c r="E56" s="4"/>
      <c r="F56" s="57"/>
    </row>
    <row r="57" spans="1:6" x14ac:dyDescent="0.3">
      <c r="A57" s="2" t="s">
        <v>5</v>
      </c>
      <c r="B57" s="3" t="s">
        <v>150</v>
      </c>
      <c r="C57" s="3" t="s">
        <v>60</v>
      </c>
      <c r="D57" s="35">
        <v>-7000</v>
      </c>
      <c r="E57" s="4"/>
      <c r="F57" s="57"/>
    </row>
    <row r="58" spans="1:6" x14ac:dyDescent="0.3">
      <c r="A58" s="2" t="s">
        <v>5</v>
      </c>
      <c r="B58" s="3" t="s">
        <v>137</v>
      </c>
      <c r="C58" s="3" t="s">
        <v>26</v>
      </c>
      <c r="D58" s="6">
        <v>-1000</v>
      </c>
      <c r="E58" s="4"/>
      <c r="F58" s="57"/>
    </row>
    <row r="59" spans="1:6" x14ac:dyDescent="0.3">
      <c r="A59" s="2" t="s">
        <v>40</v>
      </c>
      <c r="B59" s="3" t="s">
        <v>159</v>
      </c>
      <c r="C59" s="3" t="s">
        <v>62</v>
      </c>
      <c r="D59" s="35">
        <v>80000</v>
      </c>
      <c r="E59" s="4"/>
      <c r="F59" s="57"/>
    </row>
    <row r="60" spans="1:6" x14ac:dyDescent="0.3">
      <c r="A60" s="2" t="s">
        <v>40</v>
      </c>
      <c r="B60" s="3" t="s">
        <v>42</v>
      </c>
      <c r="C60" s="3" t="s">
        <v>63</v>
      </c>
      <c r="D60" s="35">
        <v>12000</v>
      </c>
      <c r="E60" s="4"/>
      <c r="F60" s="57"/>
    </row>
    <row r="61" spans="1:6" x14ac:dyDescent="0.3">
      <c r="A61" s="2" t="s">
        <v>160</v>
      </c>
      <c r="B61" s="3" t="s">
        <v>161</v>
      </c>
      <c r="C61" s="3" t="s">
        <v>162</v>
      </c>
      <c r="D61" s="6">
        <v>1500</v>
      </c>
      <c r="E61" s="7"/>
      <c r="F61" s="57"/>
    </row>
    <row r="62" spans="1:6" x14ac:dyDescent="0.3">
      <c r="A62" s="2" t="s">
        <v>160</v>
      </c>
      <c r="B62" s="3" t="s">
        <v>140</v>
      </c>
      <c r="C62" s="3" t="s">
        <v>64</v>
      </c>
      <c r="D62" s="6">
        <v>19000</v>
      </c>
      <c r="E62" s="7"/>
      <c r="F62" s="57"/>
    </row>
    <row r="63" spans="1:6" x14ac:dyDescent="0.3">
      <c r="A63" s="2" t="s">
        <v>160</v>
      </c>
      <c r="B63" s="3" t="s">
        <v>142</v>
      </c>
      <c r="C63" s="3" t="s">
        <v>57</v>
      </c>
      <c r="D63" s="6">
        <v>8000</v>
      </c>
      <c r="E63" s="7"/>
      <c r="F63" s="57"/>
    </row>
    <row r="64" spans="1:6" x14ac:dyDescent="0.3">
      <c r="A64" s="2" t="s">
        <v>160</v>
      </c>
      <c r="B64" s="3" t="s">
        <v>150</v>
      </c>
      <c r="C64" s="3" t="s">
        <v>60</v>
      </c>
      <c r="D64" s="6">
        <v>2500</v>
      </c>
      <c r="E64" s="7"/>
      <c r="F64" s="57"/>
    </row>
    <row r="65" spans="1:6" x14ac:dyDescent="0.3">
      <c r="A65" s="2" t="s">
        <v>160</v>
      </c>
      <c r="B65" s="3" t="s">
        <v>163</v>
      </c>
      <c r="C65" s="3" t="s">
        <v>67</v>
      </c>
      <c r="D65" s="6">
        <v>5300</v>
      </c>
      <c r="E65" s="7"/>
      <c r="F65" s="57"/>
    </row>
    <row r="66" spans="1:6" x14ac:dyDescent="0.3">
      <c r="A66" s="2" t="s">
        <v>160</v>
      </c>
      <c r="B66" s="3" t="s">
        <v>9</v>
      </c>
      <c r="C66" s="3" t="s">
        <v>10</v>
      </c>
      <c r="D66" s="6">
        <v>2200</v>
      </c>
      <c r="E66" s="7"/>
      <c r="F66" s="57"/>
    </row>
    <row r="67" spans="1:6" x14ac:dyDescent="0.3">
      <c r="A67" s="2" t="s">
        <v>160</v>
      </c>
      <c r="B67" s="3" t="s">
        <v>138</v>
      </c>
      <c r="C67" s="3" t="s">
        <v>41</v>
      </c>
      <c r="D67" s="6">
        <v>2800</v>
      </c>
      <c r="E67" s="7"/>
      <c r="F67" s="57"/>
    </row>
    <row r="68" spans="1:6" x14ac:dyDescent="0.3">
      <c r="A68" s="2" t="s">
        <v>6</v>
      </c>
      <c r="B68" s="3" t="s">
        <v>140</v>
      </c>
      <c r="C68" s="3" t="s">
        <v>64</v>
      </c>
      <c r="D68" s="35">
        <v>10000</v>
      </c>
      <c r="E68" s="4"/>
      <c r="F68" s="57"/>
    </row>
    <row r="69" spans="1:6" x14ac:dyDescent="0.3">
      <c r="A69" s="2" t="s">
        <v>6</v>
      </c>
      <c r="B69" s="3" t="s">
        <v>165</v>
      </c>
      <c r="C69" s="3" t="s">
        <v>65</v>
      </c>
      <c r="D69" s="6">
        <v>100</v>
      </c>
      <c r="E69" s="4"/>
      <c r="F69" s="57"/>
    </row>
    <row r="70" spans="1:6" x14ac:dyDescent="0.3">
      <c r="A70" s="2" t="s">
        <v>6</v>
      </c>
      <c r="B70" s="3" t="s">
        <v>153</v>
      </c>
      <c r="C70" s="3" t="s">
        <v>59</v>
      </c>
      <c r="D70" s="6">
        <v>-1000</v>
      </c>
      <c r="E70" s="4"/>
      <c r="F70" s="57"/>
    </row>
    <row r="71" spans="1:6" x14ac:dyDescent="0.3">
      <c r="A71" s="2" t="s">
        <v>6</v>
      </c>
      <c r="B71" s="3" t="s">
        <v>142</v>
      </c>
      <c r="C71" s="3" t="s">
        <v>57</v>
      </c>
      <c r="D71" s="6">
        <v>3000</v>
      </c>
      <c r="E71" s="4"/>
      <c r="F71" s="57"/>
    </row>
    <row r="72" spans="1:6" x14ac:dyDescent="0.3">
      <c r="A72" s="2" t="s">
        <v>6</v>
      </c>
      <c r="B72" s="3" t="s">
        <v>150</v>
      </c>
      <c r="C72" s="3" t="s">
        <v>60</v>
      </c>
      <c r="D72" s="35">
        <v>-60000</v>
      </c>
      <c r="E72" s="4"/>
      <c r="F72" s="57"/>
    </row>
    <row r="73" spans="1:6" x14ac:dyDescent="0.3">
      <c r="A73" s="2" t="s">
        <v>6</v>
      </c>
      <c r="B73" s="3" t="s">
        <v>166</v>
      </c>
      <c r="C73" s="3" t="s">
        <v>66</v>
      </c>
      <c r="D73" s="35">
        <v>-1000</v>
      </c>
      <c r="E73" s="4"/>
      <c r="F73" s="57"/>
    </row>
    <row r="74" spans="1:6" x14ac:dyDescent="0.3">
      <c r="A74" s="2" t="s">
        <v>6</v>
      </c>
      <c r="B74" s="3" t="s">
        <v>33</v>
      </c>
      <c r="C74" s="3" t="s">
        <v>36</v>
      </c>
      <c r="D74" s="35">
        <v>-1000</v>
      </c>
      <c r="E74" s="4"/>
      <c r="F74" s="57"/>
    </row>
    <row r="75" spans="1:6" x14ac:dyDescent="0.3">
      <c r="A75" s="2" t="s">
        <v>6</v>
      </c>
      <c r="B75" s="3" t="s">
        <v>167</v>
      </c>
      <c r="C75" s="3" t="s">
        <v>168</v>
      </c>
      <c r="D75" s="6">
        <v>6000</v>
      </c>
      <c r="E75" s="7"/>
      <c r="F75" s="57"/>
    </row>
    <row r="76" spans="1:6" x14ac:dyDescent="0.3">
      <c r="A76" s="2" t="s">
        <v>6</v>
      </c>
      <c r="B76" s="3" t="s">
        <v>163</v>
      </c>
      <c r="C76" s="3" t="s">
        <v>67</v>
      </c>
      <c r="D76" s="35">
        <v>5000</v>
      </c>
      <c r="E76" s="4"/>
      <c r="F76" s="57"/>
    </row>
    <row r="77" spans="1:6" x14ac:dyDescent="0.3">
      <c r="A77" s="2" t="s">
        <v>6</v>
      </c>
      <c r="B77" s="3" t="s">
        <v>9</v>
      </c>
      <c r="C77" s="3" t="s">
        <v>10</v>
      </c>
      <c r="D77" s="35">
        <v>-5000</v>
      </c>
      <c r="E77" s="4"/>
      <c r="F77" s="57"/>
    </row>
    <row r="78" spans="1:6" x14ac:dyDescent="0.3">
      <c r="A78" s="2" t="s">
        <v>6</v>
      </c>
      <c r="B78" s="3" t="s">
        <v>137</v>
      </c>
      <c r="C78" s="3" t="s">
        <v>26</v>
      </c>
      <c r="D78" s="35">
        <v>-5000</v>
      </c>
      <c r="E78" s="4"/>
      <c r="F78" s="57"/>
    </row>
    <row r="79" spans="1:6" x14ac:dyDescent="0.3">
      <c r="A79" s="2" t="s">
        <v>6</v>
      </c>
      <c r="B79" s="3" t="s">
        <v>138</v>
      </c>
      <c r="C79" s="3" t="s">
        <v>41</v>
      </c>
      <c r="D79" s="35">
        <v>1000</v>
      </c>
      <c r="E79" s="4"/>
      <c r="F79" s="57"/>
    </row>
    <row r="80" spans="1:6" x14ac:dyDescent="0.3">
      <c r="A80" s="2" t="s">
        <v>35</v>
      </c>
      <c r="B80" s="3" t="s">
        <v>33</v>
      </c>
      <c r="C80" s="3" t="s">
        <v>36</v>
      </c>
      <c r="D80" s="6">
        <v>1000</v>
      </c>
      <c r="E80" s="4"/>
      <c r="F80" s="57"/>
    </row>
    <row r="81" spans="1:6" x14ac:dyDescent="0.3">
      <c r="A81" s="2" t="s">
        <v>34</v>
      </c>
      <c r="B81" s="3" t="s">
        <v>170</v>
      </c>
      <c r="C81" s="3" t="s">
        <v>171</v>
      </c>
      <c r="D81" s="6">
        <v>7000</v>
      </c>
      <c r="E81" s="7"/>
      <c r="F81" s="57"/>
    </row>
    <row r="82" spans="1:6" ht="15" thickBot="1" x14ac:dyDescent="0.35">
      <c r="A82" s="25" t="s">
        <v>11</v>
      </c>
      <c r="B82" s="42"/>
      <c r="C82" s="42"/>
      <c r="D82" s="43">
        <f>SUM(D31:D81)</f>
        <v>-417000</v>
      </c>
      <c r="E82" s="36"/>
      <c r="F82" s="59"/>
    </row>
    <row r="83" spans="1:6" s="56" customFormat="1" x14ac:dyDescent="0.3">
      <c r="A83" s="39"/>
      <c r="B83" s="39"/>
      <c r="C83" s="39"/>
      <c r="D83" s="31"/>
      <c r="E83" s="31"/>
      <c r="F83" s="59"/>
    </row>
    <row r="84" spans="1:6" s="56" customFormat="1" x14ac:dyDescent="0.3">
      <c r="A84" s="39"/>
      <c r="B84" s="39"/>
      <c r="C84" s="39"/>
      <c r="D84" s="31"/>
      <c r="E84" s="31"/>
      <c r="F84" s="59"/>
    </row>
    <row r="85" spans="1:6" s="56" customFormat="1" x14ac:dyDescent="0.3">
      <c r="A85" s="39"/>
      <c r="B85" s="39"/>
      <c r="C85" s="39"/>
      <c r="D85" s="31"/>
      <c r="E85" s="31"/>
      <c r="F85" s="59"/>
    </row>
    <row r="87" spans="1:6" x14ac:dyDescent="0.3">
      <c r="A87" t="s">
        <v>179</v>
      </c>
      <c r="E87" t="s">
        <v>12</v>
      </c>
    </row>
    <row r="88" spans="1:6" x14ac:dyDescent="0.3">
      <c r="E88" t="s">
        <v>103</v>
      </c>
    </row>
    <row r="89" spans="1:6" x14ac:dyDescent="0.3">
      <c r="A89" t="s">
        <v>110</v>
      </c>
    </row>
    <row r="90" spans="1:6" x14ac:dyDescent="0.3">
      <c r="A90" t="s">
        <v>111</v>
      </c>
    </row>
  </sheetData>
  <mergeCells count="1">
    <mergeCell ref="A1:D2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Rozpočet 2024</vt:lpstr>
      <vt:lpstr>12024</vt:lpstr>
      <vt:lpstr>22024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karbous</dc:creator>
  <cp:lastModifiedBy>Špiroch Jiří</cp:lastModifiedBy>
  <cp:lastPrinted>2025-03-21T15:58:03Z</cp:lastPrinted>
  <dcterms:created xsi:type="dcterms:W3CDTF">2015-05-28T13:46:57Z</dcterms:created>
  <dcterms:modified xsi:type="dcterms:W3CDTF">2025-03-21T15:58:09Z</dcterms:modified>
</cp:coreProperties>
</file>